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Sara Mendez\Documents\UNIDAD TRANSPARENCIA-IMPLAN\UT 2024\SIPOT 2024\2024-04- SIPOT-1 T\"/>
    </mc:Choice>
  </mc:AlternateContent>
  <xr:revisionPtr revIDLastSave="0" documentId="13_ncr:1_{7594B9F3-3A64-476A-A20A-488C8AFC5BE8}" xr6:coauthVersionLast="47" xr6:coauthVersionMax="47" xr10:uidLastSave="{00000000-0000-0000-0000-000000000000}"/>
  <bookViews>
    <workbookView xWindow="1586" yWindow="969" windowWidth="30763" windowHeight="16311" xr2:uid="{00000000-000D-0000-FFFF-FFFF00000000}"/>
  </bookViews>
  <sheets>
    <sheet name="Reporte de Formatos" sheetId="1" r:id="rId1"/>
    <sheet name="Tabla_415465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3" i="2" l="1"/>
  <c r="F33" i="2"/>
  <c r="G33" i="2"/>
  <c r="H33" i="2"/>
  <c r="D33" i="2"/>
  <c r="H4" i="2" l="1"/>
  <c r="G4" i="2"/>
  <c r="E4" i="2"/>
  <c r="D4" i="2"/>
  <c r="I36" i="2"/>
  <c r="I33" i="2" s="1"/>
  <c r="I4" i="2" l="1"/>
</calcChain>
</file>

<file path=xl/sharedStrings.xml><?xml version="1.0" encoding="utf-8"?>
<sst xmlns="http://schemas.openxmlformats.org/spreadsheetml/2006/main" count="207" uniqueCount="96">
  <si>
    <t>47784</t>
  </si>
  <si>
    <t>TÍTULO</t>
  </si>
  <si>
    <t>NOMBRE CORTO</t>
  </si>
  <si>
    <t>DESCRIPCIÓN</t>
  </si>
  <si>
    <t>Presupuesto asignado_Ejercicio de los egresos presupuestarios</t>
  </si>
  <si>
    <t>LTAIPG26F2_XXIB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</si>
  <si>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</si>
  <si>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</si>
  <si>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</si>
  <si>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</si>
  <si>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</si>
  <si>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</si>
  <si>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</si>
  <si>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</si>
  <si>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415457</t>
  </si>
  <si>
    <t>415462</t>
  </si>
  <si>
    <t>415461</t>
  </si>
  <si>
    <t>415465</t>
  </si>
  <si>
    <t>415460</t>
  </si>
  <si>
    <t>415464</t>
  </si>
  <si>
    <t>415459</t>
  </si>
  <si>
    <t>415463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</si>
  <si>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</si>
  <si>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</si>
  <si>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</si>
  <si>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</si>
  <si>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Tabla_415465</t>
  </si>
  <si>
    <t>Hipervínculo al Estado analítico del ejercicio del Presupuesto de Egresos</t>
  </si>
  <si>
    <t>Área(s) responsable(s) que genera(n), posee(n), publica(n) y actualizan la información</t>
  </si>
  <si>
    <t>Fecha de actualización</t>
  </si>
  <si>
    <t>Nota</t>
  </si>
  <si>
    <t>6</t>
  </si>
  <si>
    <t>53910</t>
  </si>
  <si>
    <t>53911</t>
  </si>
  <si>
    <t>53912</t>
  </si>
  <si>
    <t>53913</t>
  </si>
  <si>
    <t>53914</t>
  </si>
  <si>
    <t>53915</t>
  </si>
  <si>
    <t>53916</t>
  </si>
  <si>
    <t>53917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</si>
  <si>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</si>
  <si>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</si>
  <si>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</si>
  <si>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</si>
  <si>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</si>
  <si>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</si>
  <si>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</si>
  <si>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</si>
  <si>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</si>
  <si>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01.01.2024</t>
  </si>
  <si>
    <t>31.03.2024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</si>
  <si>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</si>
  <si>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</si>
  <si>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</si>
  <si>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</si>
  <si>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</si>
  <si>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</si>
  <si>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</si>
  <si>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</si>
  <si>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</si>
  <si>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</si>
  <si>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</si>
  <si>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</si>
  <si>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</si>
  <si>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</si>
  <si>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</si>
  <si>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</si>
  <si>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</si>
  <si>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</si>
  <si>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</si>
  <si>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</si>
  <si>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</si>
  <si>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</si>
  <si>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</si>
  <si>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</si>
  <si>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</si>
  <si>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</si>
  <si>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</si>
  <si>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</si>
  <si>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Bienes Muebles, Inmuebles E Intangibles</t>
  </si>
  <si>
    <t>Mobiliario y Equipo de Administración</t>
  </si>
  <si>
    <t>Maquinaria, Otros Equipos y Herramientas</t>
  </si>
  <si>
    <t>Activos Intangibles</t>
  </si>
  <si>
    <t>Total del Gasto</t>
  </si>
  <si>
    <t>01.04.2024</t>
  </si>
  <si>
    <t>30.06.2024</t>
  </si>
  <si>
    <t>30.09.2024</t>
  </si>
  <si>
    <t>01.07.2024</t>
  </si>
  <si>
    <t>Materiales y Suministros</t>
  </si>
  <si>
    <t>Colocar el ID de los registros de la Tabla_415465-1</t>
  </si>
  <si>
    <t>Colocar el ID de los registros de la Tabla_415465-2</t>
  </si>
  <si>
    <t>Colocar el ID de los registros de la Tabla_415465-3</t>
  </si>
  <si>
    <t>IMPLAN</t>
  </si>
  <si>
    <t>01.10.2024</t>
  </si>
  <si>
    <t>31.12.2024</t>
  </si>
  <si>
    <t>Colocar el ID de los registros de la Tabla_415465-4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</si>
</sst>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0" borderId="0" xfId="0" applyFont="1"/>
    <xf numFmtId="0" fontId="4" fillId="3" borderId="2" xfId="0" applyFont="1" applyFill="1" applyBorder="1" applyAlignment="1">
      <alignment horizontal="left"/>
    </xf>
    <xf numFmtId="0" fontId="5" fillId="3" borderId="0" xfId="0" applyFont="1" applyFill="1" applyAlignment="1">
      <alignment horizontal="left"/>
    </xf>
    <xf numFmtId="4" fontId="3" fillId="0" borderId="0" xfId="0" applyNumberFormat="1" applyFont="1"/>
    <xf numFmtId="4" fontId="0" fillId="0" borderId="0" xfId="0" applyNumberFormat="1"/>
    <xf numFmtId="4" fontId="5" fillId="3" borderId="0" xfId="0" applyNumberFormat="1" applyFont="1" applyFill="1" applyAlignment="1">
      <alignment horizontal="right"/>
    </xf>
    <xf numFmtId="4" fontId="4" fillId="3" borderId="0" xfId="0" applyNumberFormat="1" applyFont="1" applyFill="1" applyProtection="1">
      <protection locked="0"/>
    </xf>
    <xf numFmtId="0" fontId="3" fillId="5" borderId="0" xfId="0" applyFont="1" applyFill="1"/>
    <xf numFmtId="0" fontId="4" fillId="6" borderId="2" xfId="0" applyFont="1" applyFill="1" applyBorder="1" applyAlignment="1">
      <alignment horizontal="left"/>
    </xf>
    <xf numFmtId="4" fontId="3" fillId="5" borderId="0" xfId="0" applyNumberFormat="1" applyFont="1" applyFill="1"/>
    <xf numFmtId="0" fontId="0" fillId="5" borderId="0" xfId="0" applyFill="1"/>
    <xf numFmtId="0" fontId="5" fillId="6" borderId="0" xfId="0" applyFont="1" applyFill="1" applyAlignment="1">
      <alignment horizontal="left"/>
    </xf>
    <xf numFmtId="4" fontId="0" fillId="5" borderId="0" xfId="0" applyNumberFormat="1" applyFill="1"/>
    <xf numFmtId="4" fontId="4" fillId="6" borderId="0" xfId="0" applyNumberFormat="1" applyFont="1" applyFill="1" applyProtection="1">
      <protection locked="0"/>
    </xf>
    <xf numFmtId="4" fontId="5" fillId="6" borderId="0" xfId="0" applyNumberFormat="1" applyFont="1" applyFill="1" applyAlignment="1">
      <alignment horizontal="right"/>
    </xf>
    <xf numFmtId="0" fontId="0" fillId="3" borderId="0" xfId="0" applyFill="1"/>
    <xf numFmtId="0" fontId="3" fillId="7" borderId="0" xfId="0" applyFont="1" applyFill="1"/>
    <xf numFmtId="0" fontId="4" fillId="8" borderId="2" xfId="0" applyFont="1" applyFill="1" applyBorder="1" applyAlignment="1">
      <alignment horizontal="left"/>
    </xf>
    <xf numFmtId="4" fontId="3" fillId="7" borderId="0" xfId="0" applyNumberFormat="1" applyFont="1" applyFill="1"/>
    <xf numFmtId="0" fontId="0" fillId="7" borderId="0" xfId="0" applyFill="1"/>
    <xf numFmtId="0" fontId="5" fillId="8" borderId="0" xfId="0" applyFont="1" applyFill="1" applyAlignment="1">
      <alignment horizontal="left"/>
    </xf>
    <xf numFmtId="4" fontId="0" fillId="7" borderId="0" xfId="0" applyNumberFormat="1" applyFill="1"/>
    <xf numFmtId="4" fontId="4" fillId="8" borderId="0" xfId="0" applyNumberFormat="1" applyFont="1" applyFill="1" applyProtection="1">
      <protection locked="0"/>
    </xf>
    <xf numFmtId="4" fontId="5" fillId="8" borderId="0" xfId="0" applyNumberFormat="1" applyFont="1" applyFill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3" fillId="9" borderId="0" xfId="0" applyFont="1" applyFill="1"/>
    <xf numFmtId="0" fontId="4" fillId="10" borderId="2" xfId="0" applyFont="1" applyFill="1" applyBorder="1" applyAlignment="1">
      <alignment horizontal="left"/>
    </xf>
    <xf numFmtId="4" fontId="3" fillId="9" borderId="0" xfId="0" applyNumberFormat="1" applyFont="1" applyFill="1"/>
    <xf numFmtId="0" fontId="0" fillId="9" borderId="0" xfId="0" applyFill="1"/>
    <xf numFmtId="0" fontId="5" fillId="10" borderId="0" xfId="0" applyFont="1" applyFill="1" applyAlignment="1">
      <alignment horizontal="left"/>
    </xf>
    <xf numFmtId="4" fontId="0" fillId="9" borderId="0" xfId="0" applyNumberFormat="1" applyFill="1"/>
    <xf numFmtId="4" fontId="4" fillId="10" borderId="0" xfId="0" applyNumberFormat="1" applyFont="1" applyFill="1" applyProtection="1">
      <protection locked="0"/>
    </xf>
    <xf numFmtId="4" fontId="5" fillId="10" borderId="0" xfId="0" applyNumberFormat="1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tabSelected="1" topLeftCell="A2" workbookViewId="0">
      <selection activeCell="D12" sqref="D12"/>
    </sheetView>
  </sheetViews>
  <sheetFormatPr baseColWidth="10" defaultColWidth="9.15234375" defaultRowHeight="14.6" x14ac:dyDescent="0.4"/>
  <cols>
    <col min="1" max="1" width="8" bestFit="1" customWidth="1"/>
    <col min="2" max="2" width="36.3828125" bestFit="1" customWidth="1"/>
    <col min="3" max="3" width="38.53515625" bestFit="1" customWidth="1"/>
    <col min="4" max="4" width="70.15234375" bestFit="1" customWidth="1"/>
    <col min="5" max="5" width="61.3828125" bestFit="1" customWidth="1"/>
    <col min="6" max="6" width="73.15234375" bestFit="1" customWidth="1"/>
    <col min="7" max="7" width="20" bestFit="1" customWidth="1"/>
    <col min="8" max="8" width="8" bestFit="1" customWidth="1"/>
  </cols>
  <sheetData>
    <row r="1" spans="1:9" hidden="1" x14ac:dyDescent="0.4">
      <c r="A1" t="s">
        <v>0</v>
      </c>
    </row>
    <row r="2" spans="1:9" x14ac:dyDescent="0.4">
      <c r="A2" s="27" t="s">
        <v>1</v>
      </c>
      <c r="B2" s="28"/>
      <c r="C2" s="28"/>
      <c r="D2" s="27" t="s">
        <v>2</v>
      </c>
      <c r="E2" s="28"/>
      <c r="F2" s="28"/>
      <c r="G2" s="27" t="s">
        <v>3</v>
      </c>
      <c r="H2" s="28"/>
      <c r="I2" s="28"/>
    </row>
    <row r="3" spans="1:9" x14ac:dyDescent="0.4">
      <c r="A3" s="29" t="s">
        <v>4</v>
      </c>
      <c r="B3" s="28"/>
      <c r="C3" s="28"/>
      <c r="D3" s="29" t="s">
        <v>5</v>
      </c>
      <c r="E3" s="28"/>
      <c r="F3" s="28"/>
      <c r="G3" s="29" t="s">
        <v>6</v>
      </c>
      <c r="H3" s="28"/>
      <c r="I3" s="28"/>
    </row>
    <row r="4" spans="1:9" hidden="1" x14ac:dyDescent="0.4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4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4">
      <c r="A6" s="27" t="s">
        <v>22</v>
      </c>
      <c r="B6" s="28"/>
      <c r="C6" s="28"/>
      <c r="D6" s="28"/>
      <c r="E6" s="28"/>
      <c r="F6" s="28"/>
      <c r="G6" s="28"/>
      <c r="H6" s="28"/>
    </row>
    <row r="7" spans="1:9" ht="25.75" x14ac:dyDescent="0.4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</row>
    <row r="8" spans="1:9" x14ac:dyDescent="0.4">
      <c r="A8">
        <v>2024</v>
      </c>
      <c r="B8" t="s">
        <v>49</v>
      </c>
      <c r="C8" t="s">
        <v>50</v>
      </c>
      <c r="D8" t="s">
        <v>89</v>
      </c>
      <c r="F8" t="s">
        <v>92</v>
      </c>
    </row>
    <row r="9" spans="1:9" x14ac:dyDescent="0.4">
      <c r="A9">
        <v>2024</v>
      </c>
      <c r="B9" t="s">
        <v>84</v>
      </c>
      <c r="C9" t="s">
        <v>85</v>
      </c>
      <c r="D9" t="s">
        <v>90</v>
      </c>
      <c r="F9" t="s">
        <v>92</v>
      </c>
    </row>
    <row r="10" spans="1:9" x14ac:dyDescent="0.4">
      <c r="A10">
        <v>2024</v>
      </c>
      <c r="B10" t="s">
        <v>87</v>
      </c>
      <c r="C10" t="s">
        <v>86</v>
      </c>
      <c r="D10" t="s">
        <v>91</v>
      </c>
      <c r="F10" s="18" t="s">
        <v>92</v>
      </c>
    </row>
    <row r="11" spans="1:9" x14ac:dyDescent="0.4">
      <c r="A11">
        <v>2024</v>
      </c>
      <c r="B11" t="s">
        <v>93</v>
      </c>
      <c r="C11" t="s">
        <v>94</v>
      </c>
      <c r="D11" t="s">
        <v>95</v>
      </c>
      <c r="F11" s="18" t="s">
        <v>92</v>
      </c>
    </row>
  </sheetData>
  <mergeCells count="7">
    <mergeCell ref="A6:H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7"/>
  <sheetViews>
    <sheetView topLeftCell="A92" workbookViewId="0">
      <selection activeCell="D137" sqref="D137:I137"/>
    </sheetView>
  </sheetViews>
  <sheetFormatPr baseColWidth="10" defaultColWidth="9.15234375" defaultRowHeight="14.6" x14ac:dyDescent="0.4"/>
  <cols>
    <col min="1" max="1" width="3.3828125" bestFit="1" customWidth="1"/>
    <col min="2" max="2" width="29.3046875" bestFit="1" customWidth="1"/>
    <col min="3" max="3" width="38.53515625" bestFit="1" customWidth="1"/>
    <col min="4" max="4" width="24.69140625" bestFit="1" customWidth="1"/>
    <col min="5" max="5" width="15.84375" customWidth="1"/>
    <col min="6" max="6" width="13.69140625" bestFit="1" customWidth="1"/>
    <col min="7" max="7" width="13" bestFit="1" customWidth="1"/>
    <col min="8" max="8" width="12.69140625" bestFit="1" customWidth="1"/>
    <col min="9" max="9" width="14" bestFit="1" customWidth="1"/>
  </cols>
  <sheetData>
    <row r="1" spans="1:9" hidden="1" x14ac:dyDescent="0.4">
      <c r="B1" t="s">
        <v>11</v>
      </c>
      <c r="C1" t="s">
        <v>11</v>
      </c>
      <c r="D1" t="s">
        <v>31</v>
      </c>
      <c r="E1" t="s">
        <v>31</v>
      </c>
      <c r="F1" t="s">
        <v>31</v>
      </c>
      <c r="G1" t="s">
        <v>31</v>
      </c>
      <c r="H1" t="s">
        <v>31</v>
      </c>
      <c r="I1" t="s">
        <v>31</v>
      </c>
    </row>
    <row r="2" spans="1:9" hidden="1" x14ac:dyDescent="0.4">
      <c r="B2" t="s">
        <v>32</v>
      </c>
      <c r="C2" t="s">
        <v>33</v>
      </c>
      <c r="D2" t="s">
        <v>34</v>
      </c>
      <c r="E2" t="s">
        <v>35</v>
      </c>
      <c r="F2" t="s">
        <v>36</v>
      </c>
      <c r="G2" t="s">
        <v>37</v>
      </c>
      <c r="H2" t="s">
        <v>38</v>
      </c>
      <c r="I2" t="s">
        <v>39</v>
      </c>
    </row>
    <row r="3" spans="1:9" ht="28.75" x14ac:dyDescent="0.4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  <c r="H3" s="1" t="s">
        <v>47</v>
      </c>
      <c r="I3" s="1" t="s">
        <v>48</v>
      </c>
    </row>
    <row r="4" spans="1:9" x14ac:dyDescent="0.4">
      <c r="A4" s="3">
        <v>1</v>
      </c>
      <c r="B4" s="3">
        <v>1000</v>
      </c>
      <c r="C4" s="4" t="s">
        <v>83</v>
      </c>
      <c r="D4" s="6">
        <f>+D5+D13+D23+D33</f>
        <v>11786470.309999999</v>
      </c>
      <c r="E4" s="6">
        <f t="shared" ref="E4:I4" si="0">+E5+E13+E23+E33</f>
        <v>0</v>
      </c>
      <c r="F4" s="6">
        <v>11786470.309999999</v>
      </c>
      <c r="G4" s="6">
        <f t="shared" si="0"/>
        <v>1737076.54</v>
      </c>
      <c r="H4" s="6">
        <f t="shared" si="0"/>
        <v>1737076.54</v>
      </c>
      <c r="I4" s="6">
        <f t="shared" si="0"/>
        <v>10049393.77</v>
      </c>
    </row>
    <row r="5" spans="1:9" x14ac:dyDescent="0.4">
      <c r="A5" s="3">
        <v>1</v>
      </c>
      <c r="B5" s="3">
        <v>1000</v>
      </c>
      <c r="C5" s="4" t="s">
        <v>51</v>
      </c>
      <c r="D5" s="6">
        <v>5771267.3300000001</v>
      </c>
      <c r="E5" s="6">
        <v>0</v>
      </c>
      <c r="F5" s="6">
        <v>5771267.3300000001</v>
      </c>
      <c r="G5" s="6">
        <v>1452705.83</v>
      </c>
      <c r="H5" s="6">
        <v>1452705.83</v>
      </c>
      <c r="I5" s="6">
        <v>4318561.5</v>
      </c>
    </row>
    <row r="6" spans="1:9" x14ac:dyDescent="0.4">
      <c r="A6" s="3">
        <v>1</v>
      </c>
      <c r="B6">
        <v>1000</v>
      </c>
      <c r="C6" s="5" t="s">
        <v>52</v>
      </c>
      <c r="D6" s="7">
        <v>2987143.12</v>
      </c>
      <c r="E6" s="7">
        <v>0</v>
      </c>
      <c r="F6" s="7">
        <v>2987143.12</v>
      </c>
      <c r="G6" s="7">
        <v>673452.87</v>
      </c>
      <c r="H6" s="7">
        <v>673452.87</v>
      </c>
      <c r="I6" s="7">
        <v>2313690.25</v>
      </c>
    </row>
    <row r="7" spans="1:9" x14ac:dyDescent="0.4">
      <c r="A7" s="3">
        <v>1</v>
      </c>
      <c r="B7">
        <v>1000</v>
      </c>
      <c r="C7" s="5" t="s">
        <v>53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</row>
    <row r="8" spans="1:9" x14ac:dyDescent="0.4">
      <c r="A8" s="3">
        <v>1</v>
      </c>
      <c r="B8">
        <v>1000</v>
      </c>
      <c r="C8" s="5" t="s">
        <v>54</v>
      </c>
      <c r="D8" s="7">
        <v>481846.7</v>
      </c>
      <c r="E8" s="7">
        <v>0</v>
      </c>
      <c r="F8" s="7">
        <v>481846.7</v>
      </c>
      <c r="G8" s="7">
        <v>106735.91</v>
      </c>
      <c r="H8" s="7">
        <v>106735.91</v>
      </c>
      <c r="I8" s="7">
        <v>375110.79000000004</v>
      </c>
    </row>
    <row r="9" spans="1:9" x14ac:dyDescent="0.4">
      <c r="A9" s="3">
        <v>1</v>
      </c>
      <c r="B9">
        <v>1000</v>
      </c>
      <c r="C9" s="5" t="s">
        <v>55</v>
      </c>
      <c r="D9" s="7">
        <v>910738.1</v>
      </c>
      <c r="E9" s="7">
        <v>0</v>
      </c>
      <c r="F9" s="7">
        <v>910738.1</v>
      </c>
      <c r="G9" s="7">
        <v>129826.23</v>
      </c>
      <c r="H9" s="7">
        <v>129826.23</v>
      </c>
      <c r="I9" s="7">
        <v>780911.87</v>
      </c>
    </row>
    <row r="10" spans="1:9" x14ac:dyDescent="0.4">
      <c r="A10" s="3">
        <v>1</v>
      </c>
      <c r="B10">
        <v>1000</v>
      </c>
      <c r="C10" s="5" t="s">
        <v>56</v>
      </c>
      <c r="D10" s="7">
        <v>1391539.41</v>
      </c>
      <c r="E10" s="7">
        <v>0</v>
      </c>
      <c r="F10" s="7">
        <v>1391539.41</v>
      </c>
      <c r="G10" s="7">
        <v>542690.81999999995</v>
      </c>
      <c r="H10" s="7">
        <v>542690.81999999995</v>
      </c>
      <c r="I10" s="7">
        <v>848848.59</v>
      </c>
    </row>
    <row r="11" spans="1:9" x14ac:dyDescent="0.4">
      <c r="A11" s="3">
        <v>1</v>
      </c>
      <c r="B11">
        <v>1000</v>
      </c>
      <c r="C11" s="5" t="s">
        <v>57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</row>
    <row r="12" spans="1:9" x14ac:dyDescent="0.4">
      <c r="A12" s="3">
        <v>1</v>
      </c>
      <c r="B12">
        <v>1000</v>
      </c>
      <c r="C12" s="5" t="s">
        <v>58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</row>
    <row r="13" spans="1:9" x14ac:dyDescent="0.4">
      <c r="A13" s="3">
        <v>1</v>
      </c>
      <c r="B13" s="3">
        <v>2000</v>
      </c>
      <c r="C13" s="4" t="s">
        <v>59</v>
      </c>
      <c r="D13" s="6">
        <v>204100</v>
      </c>
      <c r="E13" s="6">
        <v>0</v>
      </c>
      <c r="F13" s="6">
        <v>204100</v>
      </c>
      <c r="G13" s="6">
        <v>30674.98</v>
      </c>
      <c r="H13" s="6">
        <v>30674.98</v>
      </c>
      <c r="I13" s="6">
        <v>154187.51999999999</v>
      </c>
    </row>
    <row r="14" spans="1:9" x14ac:dyDescent="0.4">
      <c r="A14" s="3">
        <v>1</v>
      </c>
      <c r="B14">
        <v>2000</v>
      </c>
      <c r="C14" s="5" t="s">
        <v>60</v>
      </c>
      <c r="D14" s="7">
        <v>65600</v>
      </c>
      <c r="E14" s="7">
        <v>0</v>
      </c>
      <c r="F14" s="7">
        <v>65600</v>
      </c>
      <c r="G14" s="7">
        <v>18151</v>
      </c>
      <c r="H14" s="7">
        <v>18151</v>
      </c>
      <c r="I14" s="7">
        <v>56211.5</v>
      </c>
    </row>
    <row r="15" spans="1:9" x14ac:dyDescent="0.4">
      <c r="A15" s="3">
        <v>1</v>
      </c>
      <c r="B15">
        <v>2000</v>
      </c>
      <c r="C15" s="5" t="s">
        <v>61</v>
      </c>
      <c r="D15" s="7">
        <v>56000</v>
      </c>
      <c r="E15" s="7">
        <v>0</v>
      </c>
      <c r="F15" s="7">
        <v>56000</v>
      </c>
      <c r="G15" s="7">
        <v>4774.8</v>
      </c>
      <c r="H15" s="7">
        <v>4774.8</v>
      </c>
      <c r="I15" s="7">
        <v>51225.2</v>
      </c>
    </row>
    <row r="16" spans="1:9" x14ac:dyDescent="0.4">
      <c r="A16" s="3">
        <v>1</v>
      </c>
      <c r="B16">
        <v>2000</v>
      </c>
      <c r="C16" s="5" t="s">
        <v>62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</row>
    <row r="17" spans="1:9" x14ac:dyDescent="0.4">
      <c r="A17" s="3">
        <v>1</v>
      </c>
      <c r="B17">
        <v>2000</v>
      </c>
      <c r="C17" s="5" t="s">
        <v>63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</row>
    <row r="18" spans="1:9" x14ac:dyDescent="0.4">
      <c r="A18" s="3">
        <v>1</v>
      </c>
      <c r="B18">
        <v>2000</v>
      </c>
      <c r="C18" s="5" t="s">
        <v>64</v>
      </c>
      <c r="D18" s="7">
        <v>1000</v>
      </c>
      <c r="E18" s="7">
        <v>0</v>
      </c>
      <c r="F18" s="7">
        <v>1000</v>
      </c>
      <c r="G18" s="7">
        <v>0</v>
      </c>
      <c r="H18" s="7">
        <v>0</v>
      </c>
      <c r="I18" s="7">
        <v>1000</v>
      </c>
    </row>
    <row r="19" spans="1:9" x14ac:dyDescent="0.4">
      <c r="A19" s="3">
        <v>1</v>
      </c>
      <c r="B19">
        <v>2000</v>
      </c>
      <c r="C19" s="5" t="s">
        <v>65</v>
      </c>
      <c r="D19" s="7">
        <v>47500</v>
      </c>
      <c r="E19" s="7">
        <v>0</v>
      </c>
      <c r="F19" s="7">
        <v>47500</v>
      </c>
      <c r="G19" s="7">
        <v>4272.18</v>
      </c>
      <c r="H19" s="7">
        <v>4272.18</v>
      </c>
      <c r="I19" s="7">
        <v>43227.82</v>
      </c>
    </row>
    <row r="20" spans="1:9" x14ac:dyDescent="0.4">
      <c r="A20" s="3">
        <v>1</v>
      </c>
      <c r="B20">
        <v>2000</v>
      </c>
      <c r="C20" s="5" t="s">
        <v>66</v>
      </c>
      <c r="D20" s="7">
        <v>28000</v>
      </c>
      <c r="E20" s="7">
        <v>0</v>
      </c>
      <c r="F20" s="7">
        <v>28000</v>
      </c>
      <c r="G20" s="7">
        <v>0</v>
      </c>
      <c r="H20" s="7">
        <v>0</v>
      </c>
      <c r="I20" s="7">
        <v>0</v>
      </c>
    </row>
    <row r="21" spans="1:9" x14ac:dyDescent="0.4">
      <c r="A21" s="3">
        <v>1</v>
      </c>
      <c r="B21">
        <v>2000</v>
      </c>
      <c r="C21" s="5" t="s">
        <v>67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</row>
    <row r="22" spans="1:9" x14ac:dyDescent="0.4">
      <c r="A22" s="3">
        <v>1</v>
      </c>
      <c r="B22">
        <v>2000</v>
      </c>
      <c r="C22" s="5" t="s">
        <v>68</v>
      </c>
      <c r="D22" s="7">
        <v>6000</v>
      </c>
      <c r="E22" s="7">
        <v>0</v>
      </c>
      <c r="F22" s="7">
        <v>6000</v>
      </c>
      <c r="G22" s="7">
        <v>3477</v>
      </c>
      <c r="H22" s="7">
        <v>3477</v>
      </c>
      <c r="I22" s="7">
        <v>2523</v>
      </c>
    </row>
    <row r="23" spans="1:9" x14ac:dyDescent="0.4">
      <c r="A23" s="3">
        <v>1</v>
      </c>
      <c r="B23" s="3">
        <v>3000</v>
      </c>
      <c r="C23" s="4" t="s">
        <v>69</v>
      </c>
      <c r="D23" s="6">
        <v>5662602.9799999995</v>
      </c>
      <c r="E23" s="6">
        <v>0</v>
      </c>
      <c r="F23" s="6">
        <v>5662602.9799999995</v>
      </c>
      <c r="G23" s="6">
        <v>253695.72999999998</v>
      </c>
      <c r="H23" s="6">
        <v>253695.72999999998</v>
      </c>
      <c r="I23" s="6">
        <v>5428144.75</v>
      </c>
    </row>
    <row r="24" spans="1:9" x14ac:dyDescent="0.4">
      <c r="A24" s="3">
        <v>1</v>
      </c>
      <c r="B24">
        <v>3000</v>
      </c>
      <c r="C24" s="5" t="s">
        <v>70</v>
      </c>
      <c r="D24" s="7">
        <v>356147.25</v>
      </c>
      <c r="E24" s="7">
        <v>0</v>
      </c>
      <c r="F24" s="7">
        <v>356147.25</v>
      </c>
      <c r="G24" s="7">
        <v>69839.11</v>
      </c>
      <c r="H24" s="7">
        <v>69839.11</v>
      </c>
      <c r="I24" s="7">
        <v>268533.14</v>
      </c>
    </row>
    <row r="25" spans="1:9" x14ac:dyDescent="0.4">
      <c r="A25" s="3">
        <v>1</v>
      </c>
      <c r="B25">
        <v>3000</v>
      </c>
      <c r="C25" s="5" t="s">
        <v>71</v>
      </c>
      <c r="D25" s="7">
        <v>390663</v>
      </c>
      <c r="E25" s="7">
        <v>0</v>
      </c>
      <c r="F25" s="7">
        <v>390663</v>
      </c>
      <c r="G25" s="7">
        <v>96415.62</v>
      </c>
      <c r="H25" s="7">
        <v>96415.62</v>
      </c>
      <c r="I25" s="7">
        <v>294174.88</v>
      </c>
    </row>
    <row r="26" spans="1:9" x14ac:dyDescent="0.4">
      <c r="A26" s="3">
        <v>1</v>
      </c>
      <c r="B26">
        <v>3000</v>
      </c>
      <c r="C26" s="5" t="s">
        <v>72</v>
      </c>
      <c r="D26" s="7">
        <v>4351270.3099999996</v>
      </c>
      <c r="E26" s="7">
        <v>0</v>
      </c>
      <c r="F26" s="7">
        <v>4351270.3099999996</v>
      </c>
      <c r="G26" s="7">
        <v>3180</v>
      </c>
      <c r="H26" s="7">
        <v>3180</v>
      </c>
      <c r="I26" s="7">
        <v>4348090.3099999996</v>
      </c>
    </row>
    <row r="27" spans="1:9" x14ac:dyDescent="0.4">
      <c r="A27" s="3">
        <v>1</v>
      </c>
      <c r="B27">
        <v>3000</v>
      </c>
      <c r="C27" s="5" t="s">
        <v>73</v>
      </c>
      <c r="D27" s="7">
        <v>32300</v>
      </c>
      <c r="E27" s="7">
        <v>0</v>
      </c>
      <c r="F27" s="7">
        <v>32300</v>
      </c>
      <c r="G27" s="7">
        <v>12645.63</v>
      </c>
      <c r="H27" s="7">
        <v>12645.63</v>
      </c>
      <c r="I27" s="7">
        <v>21629.370000000003</v>
      </c>
    </row>
    <row r="28" spans="1:9" x14ac:dyDescent="0.4">
      <c r="A28" s="3">
        <v>1</v>
      </c>
      <c r="B28">
        <v>3000</v>
      </c>
      <c r="C28" s="5" t="s">
        <v>74</v>
      </c>
      <c r="D28" s="7">
        <v>137500</v>
      </c>
      <c r="E28" s="7">
        <v>0</v>
      </c>
      <c r="F28" s="7">
        <v>137500</v>
      </c>
      <c r="G28" s="7">
        <v>5104.37</v>
      </c>
      <c r="H28" s="7">
        <v>5104.37</v>
      </c>
      <c r="I28" s="7">
        <v>132395.63</v>
      </c>
    </row>
    <row r="29" spans="1:9" x14ac:dyDescent="0.4">
      <c r="A29" s="3">
        <v>1</v>
      </c>
      <c r="B29">
        <v>3000</v>
      </c>
      <c r="C29" s="5" t="s">
        <v>75</v>
      </c>
      <c r="D29" s="7">
        <v>15000</v>
      </c>
      <c r="E29" s="7">
        <v>0</v>
      </c>
      <c r="F29" s="7">
        <v>15000</v>
      </c>
      <c r="G29" s="7">
        <v>0</v>
      </c>
      <c r="H29" s="7">
        <v>0</v>
      </c>
      <c r="I29" s="7">
        <v>15000</v>
      </c>
    </row>
    <row r="30" spans="1:9" x14ac:dyDescent="0.4">
      <c r="A30" s="3">
        <v>1</v>
      </c>
      <c r="B30">
        <v>3000</v>
      </c>
      <c r="C30" s="5" t="s">
        <v>76</v>
      </c>
      <c r="D30" s="7">
        <v>12500</v>
      </c>
      <c r="E30" s="7">
        <v>0</v>
      </c>
      <c r="F30" s="7">
        <v>12500</v>
      </c>
      <c r="G30" s="7">
        <v>11991</v>
      </c>
      <c r="H30" s="7">
        <v>11991</v>
      </c>
      <c r="I30" s="7">
        <v>23509</v>
      </c>
    </row>
    <row r="31" spans="1:9" x14ac:dyDescent="0.4">
      <c r="A31" s="3">
        <v>1</v>
      </c>
      <c r="B31">
        <v>3000</v>
      </c>
      <c r="C31" s="5" t="s">
        <v>77</v>
      </c>
      <c r="D31" s="7">
        <v>181500</v>
      </c>
      <c r="E31" s="7">
        <v>0</v>
      </c>
      <c r="F31" s="7">
        <v>181500</v>
      </c>
      <c r="G31" s="7">
        <v>0</v>
      </c>
      <c r="H31" s="7">
        <v>0</v>
      </c>
      <c r="I31" s="7">
        <v>181500</v>
      </c>
    </row>
    <row r="32" spans="1:9" x14ac:dyDescent="0.4">
      <c r="A32" s="3">
        <v>1</v>
      </c>
      <c r="B32">
        <v>3000</v>
      </c>
      <c r="C32" s="5" t="s">
        <v>78</v>
      </c>
      <c r="D32" s="7">
        <v>185722.42</v>
      </c>
      <c r="E32" s="7">
        <v>0</v>
      </c>
      <c r="F32" s="7">
        <v>185722.42</v>
      </c>
      <c r="G32" s="7">
        <v>54520</v>
      </c>
      <c r="H32" s="7">
        <v>54520</v>
      </c>
      <c r="I32" s="7">
        <v>143312.42000000001</v>
      </c>
    </row>
    <row r="33" spans="1:9" x14ac:dyDescent="0.4">
      <c r="A33" s="3">
        <v>1</v>
      </c>
      <c r="B33" s="3">
        <v>5000</v>
      </c>
      <c r="C33" s="4" t="s">
        <v>79</v>
      </c>
      <c r="D33" s="9">
        <f>SUM(D34:D36)</f>
        <v>148500</v>
      </c>
      <c r="E33" s="9">
        <f t="shared" ref="E33:I33" si="1">SUM(E34:E36)</f>
        <v>0</v>
      </c>
      <c r="F33" s="9">
        <f t="shared" si="1"/>
        <v>148500</v>
      </c>
      <c r="G33" s="9">
        <f t="shared" si="1"/>
        <v>0</v>
      </c>
      <c r="H33" s="9">
        <f t="shared" si="1"/>
        <v>0</v>
      </c>
      <c r="I33" s="9">
        <f t="shared" si="1"/>
        <v>148500</v>
      </c>
    </row>
    <row r="34" spans="1:9" x14ac:dyDescent="0.4">
      <c r="A34" s="3">
        <v>1</v>
      </c>
      <c r="B34">
        <v>5000</v>
      </c>
      <c r="C34" s="5" t="s">
        <v>80</v>
      </c>
      <c r="D34" s="8">
        <v>112500</v>
      </c>
      <c r="E34" s="8">
        <v>0</v>
      </c>
      <c r="F34" s="8">
        <v>112500</v>
      </c>
      <c r="G34" s="8">
        <v>0</v>
      </c>
      <c r="H34" s="8">
        <v>0</v>
      </c>
      <c r="I34" s="8">
        <v>112500</v>
      </c>
    </row>
    <row r="35" spans="1:9" x14ac:dyDescent="0.4">
      <c r="A35" s="3">
        <v>1</v>
      </c>
      <c r="B35">
        <v>5000</v>
      </c>
      <c r="C35" s="5" t="s">
        <v>81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</row>
    <row r="36" spans="1:9" x14ac:dyDescent="0.4">
      <c r="A36" s="3">
        <v>1</v>
      </c>
      <c r="B36">
        <v>5000</v>
      </c>
      <c r="C36" s="5" t="s">
        <v>82</v>
      </c>
      <c r="D36" s="8">
        <v>36000</v>
      </c>
      <c r="E36" s="8">
        <v>0</v>
      </c>
      <c r="F36" s="8">
        <v>36000</v>
      </c>
      <c r="G36" s="8">
        <v>0</v>
      </c>
      <c r="H36" s="8">
        <v>0</v>
      </c>
      <c r="I36" s="8">
        <f t="shared" ref="I36" si="2">F36-G36</f>
        <v>36000</v>
      </c>
    </row>
    <row r="37" spans="1:9" x14ac:dyDescent="0.4">
      <c r="A37" s="3"/>
      <c r="C37" s="5" t="s">
        <v>83</v>
      </c>
      <c r="D37" s="8">
        <v>11786470.309999999</v>
      </c>
      <c r="E37" s="8">
        <v>0</v>
      </c>
      <c r="F37" s="8">
        <v>11786470.309999999</v>
      </c>
      <c r="G37" s="8">
        <v>1737076.54</v>
      </c>
      <c r="H37" s="8">
        <v>1737076.54</v>
      </c>
      <c r="I37" s="8">
        <v>10049393.77</v>
      </c>
    </row>
    <row r="38" spans="1:9" x14ac:dyDescent="0.4">
      <c r="A38" s="10">
        <v>2</v>
      </c>
      <c r="B38" s="10">
        <v>1000</v>
      </c>
      <c r="C38" s="11" t="s">
        <v>83</v>
      </c>
      <c r="D38" s="12">
        <v>5771267.3300000001</v>
      </c>
      <c r="E38" s="12">
        <v>1059732.07</v>
      </c>
      <c r="F38" s="12">
        <v>6830999.4000000004</v>
      </c>
      <c r="G38" s="12">
        <v>2602701.73</v>
      </c>
      <c r="H38" s="12">
        <v>2602701.73</v>
      </c>
      <c r="I38" s="12">
        <v>4228297.67</v>
      </c>
    </row>
    <row r="39" spans="1:9" x14ac:dyDescent="0.4">
      <c r="A39" s="10">
        <v>2</v>
      </c>
      <c r="B39" s="10">
        <v>1000</v>
      </c>
      <c r="C39" s="11" t="s">
        <v>51</v>
      </c>
      <c r="D39" s="12">
        <v>2987143.12</v>
      </c>
      <c r="E39" s="12">
        <v>505762.31</v>
      </c>
      <c r="F39" s="12">
        <v>3492905.43</v>
      </c>
      <c r="G39" s="12">
        <v>1372328.2</v>
      </c>
      <c r="H39" s="12">
        <v>1372328.2</v>
      </c>
      <c r="I39" s="12">
        <v>2120577.2300000004</v>
      </c>
    </row>
    <row r="40" spans="1:9" x14ac:dyDescent="0.4">
      <c r="A40" s="10">
        <v>2</v>
      </c>
      <c r="B40" s="13">
        <v>1000</v>
      </c>
      <c r="C40" s="14" t="s">
        <v>52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</row>
    <row r="41" spans="1:9" x14ac:dyDescent="0.4">
      <c r="A41" s="10">
        <v>2</v>
      </c>
      <c r="B41" s="13">
        <v>1000</v>
      </c>
      <c r="C41" s="14" t="s">
        <v>53</v>
      </c>
      <c r="D41" s="15">
        <v>481846.7</v>
      </c>
      <c r="E41" s="15">
        <v>56773.59</v>
      </c>
      <c r="F41" s="15">
        <v>538620.29</v>
      </c>
      <c r="G41" s="15">
        <v>216051.76</v>
      </c>
      <c r="H41" s="15">
        <v>216051.76</v>
      </c>
      <c r="I41" s="15">
        <v>322568.53000000003</v>
      </c>
    </row>
    <row r="42" spans="1:9" x14ac:dyDescent="0.4">
      <c r="A42" s="10">
        <v>2</v>
      </c>
      <c r="B42" s="13">
        <v>1000</v>
      </c>
      <c r="C42" s="14" t="s">
        <v>54</v>
      </c>
      <c r="D42" s="15">
        <v>910738.1</v>
      </c>
      <c r="E42" s="15">
        <v>137196.17000000001</v>
      </c>
      <c r="F42" s="15">
        <v>1047934.27</v>
      </c>
      <c r="G42" s="15">
        <v>271550.28999999998</v>
      </c>
      <c r="H42" s="15">
        <v>271550.28999999998</v>
      </c>
      <c r="I42" s="15">
        <v>776383.98</v>
      </c>
    </row>
    <row r="43" spans="1:9" x14ac:dyDescent="0.4">
      <c r="A43" s="10">
        <v>2</v>
      </c>
      <c r="B43" s="13">
        <v>1000</v>
      </c>
      <c r="C43" s="14" t="s">
        <v>55</v>
      </c>
      <c r="D43" s="15">
        <v>1391539.41</v>
      </c>
      <c r="E43" s="15">
        <v>360000</v>
      </c>
      <c r="F43" s="15">
        <v>1751539.41</v>
      </c>
      <c r="G43" s="15">
        <v>742771.48</v>
      </c>
      <c r="H43" s="15">
        <v>742771.48</v>
      </c>
      <c r="I43" s="15">
        <v>1008767.9299999999</v>
      </c>
    </row>
    <row r="44" spans="1:9" x14ac:dyDescent="0.4">
      <c r="A44" s="10">
        <v>2</v>
      </c>
      <c r="B44" s="13">
        <v>1000</v>
      </c>
      <c r="C44" s="14" t="s">
        <v>56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</row>
    <row r="45" spans="1:9" x14ac:dyDescent="0.4">
      <c r="A45" s="10">
        <v>2</v>
      </c>
      <c r="B45" s="13">
        <v>1000</v>
      </c>
      <c r="C45" s="14" t="s">
        <v>57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</row>
    <row r="46" spans="1:9" x14ac:dyDescent="0.4">
      <c r="A46" s="10">
        <v>2</v>
      </c>
      <c r="B46" s="13">
        <v>1000</v>
      </c>
      <c r="C46" s="14" t="s">
        <v>58</v>
      </c>
      <c r="D46" s="15">
        <v>204100</v>
      </c>
      <c r="E46" s="15">
        <v>-19237.5</v>
      </c>
      <c r="F46" s="15">
        <v>184862.5</v>
      </c>
      <c r="G46" s="15">
        <v>86616.68</v>
      </c>
      <c r="H46" s="15">
        <v>86616.68</v>
      </c>
      <c r="I46" s="15">
        <v>98245.82</v>
      </c>
    </row>
    <row r="47" spans="1:9" x14ac:dyDescent="0.4">
      <c r="A47" s="10">
        <v>2</v>
      </c>
      <c r="B47" s="10">
        <v>2000</v>
      </c>
      <c r="C47" s="11" t="s">
        <v>59</v>
      </c>
      <c r="D47" s="12">
        <v>65600</v>
      </c>
      <c r="E47" s="12">
        <v>8762.5</v>
      </c>
      <c r="F47" s="12">
        <v>74362.5</v>
      </c>
      <c r="G47" s="12">
        <v>41531.29</v>
      </c>
      <c r="H47" s="12">
        <v>41531.29</v>
      </c>
      <c r="I47" s="12">
        <v>32831.21</v>
      </c>
    </row>
    <row r="48" spans="1:9" x14ac:dyDescent="0.4">
      <c r="A48" s="10">
        <v>2</v>
      </c>
      <c r="B48" s="13">
        <v>2000</v>
      </c>
      <c r="C48" s="14" t="s">
        <v>60</v>
      </c>
      <c r="D48" s="15">
        <v>56000</v>
      </c>
      <c r="E48" s="15">
        <v>0</v>
      </c>
      <c r="F48" s="15">
        <v>56000</v>
      </c>
      <c r="G48" s="15">
        <v>25933.8</v>
      </c>
      <c r="H48" s="15">
        <v>25933.8</v>
      </c>
      <c r="I48" s="15">
        <v>30066.2</v>
      </c>
    </row>
    <row r="49" spans="1:9" x14ac:dyDescent="0.4">
      <c r="A49" s="10">
        <v>2</v>
      </c>
      <c r="B49" s="13">
        <v>2000</v>
      </c>
      <c r="C49" s="14" t="s">
        <v>61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</row>
    <row r="50" spans="1:9" x14ac:dyDescent="0.4">
      <c r="A50" s="10">
        <v>2</v>
      </c>
      <c r="B50" s="13">
        <v>2000</v>
      </c>
      <c r="C50" s="14" t="s">
        <v>62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</row>
    <row r="51" spans="1:9" x14ac:dyDescent="0.4">
      <c r="A51" s="10">
        <v>2</v>
      </c>
      <c r="B51" s="13">
        <v>2000</v>
      </c>
      <c r="C51" s="14" t="s">
        <v>63</v>
      </c>
      <c r="D51" s="15">
        <v>1000</v>
      </c>
      <c r="E51" s="15">
        <v>0</v>
      </c>
      <c r="F51" s="15">
        <v>1000</v>
      </c>
      <c r="G51" s="15">
        <v>0</v>
      </c>
      <c r="H51" s="15">
        <v>0</v>
      </c>
      <c r="I51" s="15">
        <v>1000</v>
      </c>
    </row>
    <row r="52" spans="1:9" x14ac:dyDescent="0.4">
      <c r="A52" s="10">
        <v>2</v>
      </c>
      <c r="B52" s="13">
        <v>2000</v>
      </c>
      <c r="C52" s="14" t="s">
        <v>64</v>
      </c>
      <c r="D52" s="15">
        <v>47500</v>
      </c>
      <c r="E52" s="15">
        <v>0</v>
      </c>
      <c r="F52" s="15">
        <v>47500</v>
      </c>
      <c r="G52" s="15">
        <v>15674.59</v>
      </c>
      <c r="H52" s="15">
        <v>15674.59</v>
      </c>
      <c r="I52" s="15">
        <v>31825.41</v>
      </c>
    </row>
    <row r="53" spans="1:9" x14ac:dyDescent="0.4">
      <c r="A53" s="10">
        <v>2</v>
      </c>
      <c r="B53" s="13">
        <v>2000</v>
      </c>
      <c r="C53" s="14" t="s">
        <v>65</v>
      </c>
      <c r="D53" s="15">
        <v>28000</v>
      </c>
      <c r="E53" s="15">
        <v>-28000</v>
      </c>
      <c r="F53" s="15">
        <v>0</v>
      </c>
      <c r="G53" s="15">
        <v>0</v>
      </c>
      <c r="H53" s="15">
        <v>0</v>
      </c>
      <c r="I53" s="15">
        <v>0</v>
      </c>
    </row>
    <row r="54" spans="1:9" x14ac:dyDescent="0.4">
      <c r="A54" s="10">
        <v>2</v>
      </c>
      <c r="B54" s="13">
        <v>2000</v>
      </c>
      <c r="C54" s="14" t="s">
        <v>66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</row>
    <row r="55" spans="1:9" x14ac:dyDescent="0.4">
      <c r="A55" s="10">
        <v>2</v>
      </c>
      <c r="B55" s="13">
        <v>2000</v>
      </c>
      <c r="C55" s="14" t="s">
        <v>67</v>
      </c>
      <c r="D55" s="15">
        <v>6000</v>
      </c>
      <c r="E55" s="15">
        <v>0</v>
      </c>
      <c r="F55" s="15">
        <v>6000</v>
      </c>
      <c r="G55" s="15">
        <v>3477</v>
      </c>
      <c r="H55" s="15">
        <v>3477</v>
      </c>
      <c r="I55" s="15">
        <v>2523</v>
      </c>
    </row>
    <row r="56" spans="1:9" x14ac:dyDescent="0.4">
      <c r="A56" s="10">
        <v>2</v>
      </c>
      <c r="B56" s="13">
        <v>2000</v>
      </c>
      <c r="C56" s="14" t="s">
        <v>68</v>
      </c>
      <c r="D56" s="15">
        <v>5662602.9799999995</v>
      </c>
      <c r="E56" s="15">
        <v>2512050.65</v>
      </c>
      <c r="F56" s="15">
        <v>8174653.629999999</v>
      </c>
      <c r="G56" s="15">
        <v>620350.67999999993</v>
      </c>
      <c r="H56" s="15">
        <v>620350.67999999993</v>
      </c>
      <c r="I56" s="15">
        <v>7554302.9499999993</v>
      </c>
    </row>
    <row r="57" spans="1:9" x14ac:dyDescent="0.4">
      <c r="A57" s="10">
        <v>2</v>
      </c>
      <c r="B57" s="10">
        <v>3000</v>
      </c>
      <c r="C57" s="11" t="s">
        <v>69</v>
      </c>
      <c r="D57" s="12">
        <v>356147.25</v>
      </c>
      <c r="E57" s="12">
        <v>-17775</v>
      </c>
      <c r="F57" s="12">
        <v>338372.25</v>
      </c>
      <c r="G57" s="12">
        <v>162490.76999999999</v>
      </c>
      <c r="H57" s="12">
        <v>162490.76999999999</v>
      </c>
      <c r="I57" s="12">
        <v>175881.48</v>
      </c>
    </row>
    <row r="58" spans="1:9" x14ac:dyDescent="0.4">
      <c r="A58" s="10">
        <v>2</v>
      </c>
      <c r="B58" s="13">
        <v>3000</v>
      </c>
      <c r="C58" s="14" t="s">
        <v>70</v>
      </c>
      <c r="D58" s="15">
        <v>390663</v>
      </c>
      <c r="E58" s="15">
        <v>-72.5</v>
      </c>
      <c r="F58" s="15">
        <v>390590.5</v>
      </c>
      <c r="G58" s="15">
        <v>192831.24</v>
      </c>
      <c r="H58" s="15">
        <v>192831.24</v>
      </c>
      <c r="I58" s="15">
        <v>197759.26</v>
      </c>
    </row>
    <row r="59" spans="1:9" x14ac:dyDescent="0.4">
      <c r="A59" s="10">
        <v>2</v>
      </c>
      <c r="B59" s="13">
        <v>3000</v>
      </c>
      <c r="C59" s="14" t="s">
        <v>71</v>
      </c>
      <c r="D59" s="15">
        <v>4351270.3099999996</v>
      </c>
      <c r="E59" s="15">
        <v>2124974.15</v>
      </c>
      <c r="F59" s="15">
        <v>6476244.459999999</v>
      </c>
      <c r="G59" s="15">
        <v>102940</v>
      </c>
      <c r="H59" s="15">
        <v>102940</v>
      </c>
      <c r="I59" s="15">
        <v>6373304.459999999</v>
      </c>
    </row>
    <row r="60" spans="1:9" x14ac:dyDescent="0.4">
      <c r="A60" s="10">
        <v>2</v>
      </c>
      <c r="B60" s="13">
        <v>3000</v>
      </c>
      <c r="C60" s="14" t="s">
        <v>72</v>
      </c>
      <c r="D60" s="15">
        <v>32300</v>
      </c>
      <c r="E60" s="15">
        <v>1975</v>
      </c>
      <c r="F60" s="15">
        <v>34275</v>
      </c>
      <c r="G60" s="15">
        <v>13850.29</v>
      </c>
      <c r="H60" s="15">
        <v>13850.29</v>
      </c>
      <c r="I60" s="15">
        <v>20424.71</v>
      </c>
    </row>
    <row r="61" spans="1:9" x14ac:dyDescent="0.4">
      <c r="A61" s="10">
        <v>2</v>
      </c>
      <c r="B61" s="13">
        <v>3000</v>
      </c>
      <c r="C61" s="14" t="s">
        <v>73</v>
      </c>
      <c r="D61" s="15">
        <v>137500</v>
      </c>
      <c r="E61" s="15">
        <v>150000</v>
      </c>
      <c r="F61" s="15">
        <v>287500</v>
      </c>
      <c r="G61" s="15">
        <v>45599.13</v>
      </c>
      <c r="H61" s="15">
        <v>45599.13</v>
      </c>
      <c r="I61" s="15">
        <v>241900.87</v>
      </c>
    </row>
    <row r="62" spans="1:9" x14ac:dyDescent="0.4">
      <c r="A62" s="10">
        <v>2</v>
      </c>
      <c r="B62" s="13">
        <v>3000</v>
      </c>
      <c r="C62" s="14" t="s">
        <v>74</v>
      </c>
      <c r="D62" s="15">
        <v>15000</v>
      </c>
      <c r="E62" s="15">
        <v>0</v>
      </c>
      <c r="F62" s="15">
        <v>15000</v>
      </c>
      <c r="G62" s="15">
        <v>0</v>
      </c>
      <c r="H62" s="15">
        <v>0</v>
      </c>
      <c r="I62" s="15">
        <v>15000</v>
      </c>
    </row>
    <row r="63" spans="1:9" x14ac:dyDescent="0.4">
      <c r="A63" s="10">
        <v>2</v>
      </c>
      <c r="B63" s="13">
        <v>3000</v>
      </c>
      <c r="C63" s="14" t="s">
        <v>75</v>
      </c>
      <c r="D63" s="15">
        <v>12500</v>
      </c>
      <c r="E63" s="15">
        <v>23000</v>
      </c>
      <c r="F63" s="15">
        <v>35500</v>
      </c>
      <c r="G63" s="15">
        <v>18296.25</v>
      </c>
      <c r="H63" s="15">
        <v>18296.25</v>
      </c>
      <c r="I63" s="15">
        <v>17203.75</v>
      </c>
    </row>
    <row r="64" spans="1:9" x14ac:dyDescent="0.4">
      <c r="A64" s="10">
        <v>2</v>
      </c>
      <c r="B64" s="13">
        <v>3000</v>
      </c>
      <c r="C64" s="14" t="s">
        <v>76</v>
      </c>
      <c r="D64" s="15">
        <v>181500</v>
      </c>
      <c r="E64" s="15">
        <v>200000</v>
      </c>
      <c r="F64" s="15">
        <v>381500</v>
      </c>
      <c r="G64" s="15">
        <v>846</v>
      </c>
      <c r="H64" s="15">
        <v>846</v>
      </c>
      <c r="I64" s="15">
        <v>380654</v>
      </c>
    </row>
    <row r="65" spans="1:9" x14ac:dyDescent="0.4">
      <c r="A65" s="10">
        <v>2</v>
      </c>
      <c r="B65" s="13">
        <v>3000</v>
      </c>
      <c r="C65" s="14" t="s">
        <v>77</v>
      </c>
      <c r="D65" s="15">
        <v>185722.42</v>
      </c>
      <c r="E65" s="15">
        <v>29949</v>
      </c>
      <c r="F65" s="15">
        <v>215671.42</v>
      </c>
      <c r="G65" s="15">
        <v>83497</v>
      </c>
      <c r="H65" s="15">
        <v>83497</v>
      </c>
      <c r="I65" s="15">
        <v>132174.42000000001</v>
      </c>
    </row>
    <row r="66" spans="1:9" x14ac:dyDescent="0.4">
      <c r="A66" s="10">
        <v>2</v>
      </c>
      <c r="B66" s="13">
        <v>3000</v>
      </c>
      <c r="C66" s="14" t="s">
        <v>78</v>
      </c>
      <c r="D66" s="15">
        <v>185722.42</v>
      </c>
      <c r="E66" s="15">
        <v>0</v>
      </c>
      <c r="F66" s="15">
        <v>185722.42</v>
      </c>
      <c r="G66" s="15">
        <v>54520</v>
      </c>
      <c r="H66" s="15">
        <v>54520</v>
      </c>
      <c r="I66" s="15">
        <v>143312.42000000001</v>
      </c>
    </row>
    <row r="67" spans="1:9" x14ac:dyDescent="0.4">
      <c r="A67" s="10">
        <v>2</v>
      </c>
      <c r="B67" s="10">
        <v>5000</v>
      </c>
      <c r="C67" s="11" t="s">
        <v>79</v>
      </c>
      <c r="D67" s="16">
        <v>148500</v>
      </c>
      <c r="E67" s="16">
        <v>4178167</v>
      </c>
      <c r="F67" s="16">
        <v>4326667</v>
      </c>
      <c r="G67" s="16">
        <v>103636</v>
      </c>
      <c r="H67" s="16">
        <v>103636</v>
      </c>
      <c r="I67" s="16">
        <v>4223031</v>
      </c>
    </row>
    <row r="68" spans="1:9" x14ac:dyDescent="0.4">
      <c r="A68" s="10">
        <v>2</v>
      </c>
      <c r="B68" s="13">
        <v>5000</v>
      </c>
      <c r="C68" s="14" t="s">
        <v>80</v>
      </c>
      <c r="D68" s="17">
        <v>112500</v>
      </c>
      <c r="E68" s="17">
        <v>4037320</v>
      </c>
      <c r="F68" s="17">
        <v>4149820</v>
      </c>
      <c r="G68" s="17">
        <v>86478</v>
      </c>
      <c r="H68" s="17">
        <v>86478</v>
      </c>
      <c r="I68" s="17">
        <v>4063342</v>
      </c>
    </row>
    <row r="69" spans="1:9" x14ac:dyDescent="0.4">
      <c r="A69" s="10">
        <v>2</v>
      </c>
      <c r="B69" s="13">
        <v>5000</v>
      </c>
      <c r="C69" s="14" t="s">
        <v>81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</row>
    <row r="70" spans="1:9" x14ac:dyDescent="0.4">
      <c r="A70" s="10">
        <v>2</v>
      </c>
      <c r="B70" s="13">
        <v>5000</v>
      </c>
      <c r="C70" s="14" t="s">
        <v>82</v>
      </c>
      <c r="D70" s="17">
        <v>36000</v>
      </c>
      <c r="E70" s="17">
        <v>140847</v>
      </c>
      <c r="F70" s="17">
        <v>176847</v>
      </c>
      <c r="G70" s="17">
        <v>17158</v>
      </c>
      <c r="H70" s="17">
        <v>17158</v>
      </c>
      <c r="I70" s="17">
        <v>159689</v>
      </c>
    </row>
    <row r="71" spans="1:9" x14ac:dyDescent="0.4">
      <c r="A71" s="13"/>
      <c r="B71" s="13"/>
      <c r="C71" s="13" t="s">
        <v>83</v>
      </c>
      <c r="D71" s="13">
        <v>11786470.309999999</v>
      </c>
      <c r="E71" s="13">
        <v>7730712.2199999997</v>
      </c>
      <c r="F71" s="13">
        <v>19517182.530000001</v>
      </c>
      <c r="G71" s="13">
        <v>3413305.09</v>
      </c>
      <c r="H71" s="13">
        <v>3413305.09</v>
      </c>
      <c r="I71" s="13">
        <v>16103877.439999999</v>
      </c>
    </row>
    <row r="72" spans="1:9" s="22" customFormat="1" x14ac:dyDescent="0.4">
      <c r="A72" s="30">
        <v>3</v>
      </c>
      <c r="B72" s="30">
        <v>1000</v>
      </c>
      <c r="C72" s="31" t="s">
        <v>51</v>
      </c>
      <c r="D72" s="32">
        <v>5771267.3300000001</v>
      </c>
      <c r="E72" s="32">
        <v>1059732.07</v>
      </c>
      <c r="F72" s="32">
        <v>6830999.4000000004</v>
      </c>
      <c r="G72" s="32">
        <v>4128682.7299999995</v>
      </c>
      <c r="H72" s="32">
        <v>4128682.7299999995</v>
      </c>
      <c r="I72" s="32">
        <v>2702316.6700000009</v>
      </c>
    </row>
    <row r="73" spans="1:9" s="22" customFormat="1" x14ac:dyDescent="0.4">
      <c r="A73" s="30">
        <v>3</v>
      </c>
      <c r="B73" s="30">
        <v>1000</v>
      </c>
      <c r="C73" s="31" t="s">
        <v>52</v>
      </c>
      <c r="D73" s="32">
        <v>2987143.12</v>
      </c>
      <c r="E73" s="32">
        <v>505762.31</v>
      </c>
      <c r="F73" s="32">
        <v>3492905.43</v>
      </c>
      <c r="G73" s="32">
        <v>2118636.5299999998</v>
      </c>
      <c r="H73" s="32">
        <v>2118636.5299999998</v>
      </c>
      <c r="I73" s="32">
        <v>1374268.9000000004</v>
      </c>
    </row>
    <row r="74" spans="1:9" s="22" customFormat="1" x14ac:dyDescent="0.4">
      <c r="A74" s="30">
        <v>3</v>
      </c>
      <c r="B74" s="33">
        <v>1000</v>
      </c>
      <c r="C74" s="34" t="s">
        <v>53</v>
      </c>
      <c r="D74" s="35">
        <v>0</v>
      </c>
      <c r="E74" s="35">
        <v>0</v>
      </c>
      <c r="F74" s="35">
        <v>0</v>
      </c>
      <c r="G74" s="35">
        <v>0</v>
      </c>
      <c r="H74" s="35">
        <v>0</v>
      </c>
      <c r="I74" s="35">
        <v>0</v>
      </c>
    </row>
    <row r="75" spans="1:9" s="22" customFormat="1" x14ac:dyDescent="0.4">
      <c r="A75" s="30">
        <v>3</v>
      </c>
      <c r="B75" s="33">
        <v>1000</v>
      </c>
      <c r="C75" s="34" t="s">
        <v>54</v>
      </c>
      <c r="D75" s="35">
        <v>481846.7</v>
      </c>
      <c r="E75" s="35">
        <v>56773.59</v>
      </c>
      <c r="F75" s="35">
        <v>538620.29</v>
      </c>
      <c r="G75" s="35">
        <v>359047.58</v>
      </c>
      <c r="H75" s="35">
        <v>359047.58</v>
      </c>
      <c r="I75" s="35">
        <v>179572.71000000002</v>
      </c>
    </row>
    <row r="76" spans="1:9" s="22" customFormat="1" x14ac:dyDescent="0.4">
      <c r="A76" s="30">
        <v>3</v>
      </c>
      <c r="B76" s="33">
        <v>1000</v>
      </c>
      <c r="C76" s="34" t="s">
        <v>55</v>
      </c>
      <c r="D76" s="35">
        <v>910738.1</v>
      </c>
      <c r="E76" s="35">
        <v>137196.17000000001</v>
      </c>
      <c r="F76" s="35">
        <v>1047934.27</v>
      </c>
      <c r="G76" s="35">
        <v>508796.96</v>
      </c>
      <c r="H76" s="35">
        <v>508796.96</v>
      </c>
      <c r="I76" s="35">
        <v>539137.31000000006</v>
      </c>
    </row>
    <row r="77" spans="1:9" s="22" customFormat="1" x14ac:dyDescent="0.4">
      <c r="A77" s="30">
        <v>3</v>
      </c>
      <c r="B77" s="33">
        <v>1000</v>
      </c>
      <c r="C77" s="34" t="s">
        <v>56</v>
      </c>
      <c r="D77" s="35">
        <v>1391539.41</v>
      </c>
      <c r="E77" s="35">
        <v>360000</v>
      </c>
      <c r="F77" s="35">
        <v>1751539.41</v>
      </c>
      <c r="G77" s="35">
        <v>1142201.6599999999</v>
      </c>
      <c r="H77" s="35">
        <v>1142201.6599999999</v>
      </c>
      <c r="I77" s="35">
        <v>609337.75</v>
      </c>
    </row>
    <row r="78" spans="1:9" s="22" customFormat="1" x14ac:dyDescent="0.4">
      <c r="A78" s="30">
        <v>3</v>
      </c>
      <c r="B78" s="33">
        <v>1000</v>
      </c>
      <c r="C78" s="34" t="s">
        <v>57</v>
      </c>
      <c r="D78" s="35">
        <v>0</v>
      </c>
      <c r="E78" s="35">
        <v>0</v>
      </c>
      <c r="F78" s="35">
        <v>0</v>
      </c>
      <c r="G78" s="35">
        <v>0</v>
      </c>
      <c r="H78" s="35">
        <v>0</v>
      </c>
      <c r="I78" s="35">
        <v>0</v>
      </c>
    </row>
    <row r="79" spans="1:9" s="22" customFormat="1" x14ac:dyDescent="0.4">
      <c r="A79" s="30">
        <v>3</v>
      </c>
      <c r="B79" s="33">
        <v>1000</v>
      </c>
      <c r="C79" s="34" t="s">
        <v>58</v>
      </c>
      <c r="D79" s="35">
        <v>0</v>
      </c>
      <c r="E79" s="35">
        <v>0</v>
      </c>
      <c r="F79" s="35">
        <v>0</v>
      </c>
      <c r="G79" s="35">
        <v>0</v>
      </c>
      <c r="H79" s="35">
        <v>0</v>
      </c>
      <c r="I79" s="35">
        <v>0</v>
      </c>
    </row>
    <row r="80" spans="1:9" s="22" customFormat="1" x14ac:dyDescent="0.4">
      <c r="A80" s="30">
        <v>3</v>
      </c>
      <c r="B80" s="33">
        <v>1000</v>
      </c>
      <c r="C80" s="34" t="s">
        <v>88</v>
      </c>
      <c r="D80" s="35">
        <v>204100</v>
      </c>
      <c r="E80" s="35">
        <v>-19237.5</v>
      </c>
      <c r="F80" s="35">
        <v>184862.5</v>
      </c>
      <c r="G80" s="35">
        <v>126914.90999999999</v>
      </c>
      <c r="H80" s="35">
        <v>126914.90999999999</v>
      </c>
      <c r="I80" s="35">
        <v>57947.590000000011</v>
      </c>
    </row>
    <row r="81" spans="1:9" s="22" customFormat="1" x14ac:dyDescent="0.4">
      <c r="A81" s="30">
        <v>3</v>
      </c>
      <c r="B81" s="30">
        <v>2000</v>
      </c>
      <c r="C81" s="31" t="s">
        <v>60</v>
      </c>
      <c r="D81" s="32">
        <v>65600</v>
      </c>
      <c r="E81" s="32">
        <v>8762.5</v>
      </c>
      <c r="F81" s="32">
        <v>74362.5</v>
      </c>
      <c r="G81" s="32">
        <v>58658.42</v>
      </c>
      <c r="H81" s="32">
        <v>58658.42</v>
      </c>
      <c r="I81" s="32">
        <v>15704.080000000002</v>
      </c>
    </row>
    <row r="82" spans="1:9" s="22" customFormat="1" x14ac:dyDescent="0.4">
      <c r="A82" s="30">
        <v>3</v>
      </c>
      <c r="B82" s="33">
        <v>2000</v>
      </c>
      <c r="C82" s="34" t="s">
        <v>61</v>
      </c>
      <c r="D82" s="35">
        <v>56000</v>
      </c>
      <c r="E82" s="35">
        <v>0</v>
      </c>
      <c r="F82" s="35">
        <v>56000</v>
      </c>
      <c r="G82" s="35">
        <v>35512.26</v>
      </c>
      <c r="H82" s="35">
        <v>35512.26</v>
      </c>
      <c r="I82" s="35">
        <v>20487.739999999998</v>
      </c>
    </row>
    <row r="83" spans="1:9" s="22" customFormat="1" x14ac:dyDescent="0.4">
      <c r="A83" s="30">
        <v>3</v>
      </c>
      <c r="B83" s="33">
        <v>2000</v>
      </c>
      <c r="C83" s="34" t="s">
        <v>62</v>
      </c>
      <c r="D83" s="35">
        <v>0</v>
      </c>
      <c r="E83" s="35">
        <v>0</v>
      </c>
      <c r="F83" s="35">
        <v>0</v>
      </c>
      <c r="G83" s="35">
        <v>0</v>
      </c>
      <c r="H83" s="35">
        <v>0</v>
      </c>
      <c r="I83" s="35">
        <v>0</v>
      </c>
    </row>
    <row r="84" spans="1:9" s="22" customFormat="1" x14ac:dyDescent="0.4">
      <c r="A84" s="30">
        <v>3</v>
      </c>
      <c r="B84" s="33">
        <v>2000</v>
      </c>
      <c r="C84" s="34" t="s">
        <v>63</v>
      </c>
      <c r="D84" s="35">
        <v>0</v>
      </c>
      <c r="E84" s="35">
        <v>0</v>
      </c>
      <c r="F84" s="35">
        <v>0</v>
      </c>
      <c r="G84" s="35">
        <v>0</v>
      </c>
      <c r="H84" s="35">
        <v>0</v>
      </c>
      <c r="I84" s="35">
        <v>0</v>
      </c>
    </row>
    <row r="85" spans="1:9" s="22" customFormat="1" x14ac:dyDescent="0.4">
      <c r="A85" s="30">
        <v>3</v>
      </c>
      <c r="B85" s="33">
        <v>2000</v>
      </c>
      <c r="C85" s="34" t="s">
        <v>64</v>
      </c>
      <c r="D85" s="35">
        <v>1000</v>
      </c>
      <c r="E85" s="35">
        <v>0</v>
      </c>
      <c r="F85" s="35">
        <v>1000</v>
      </c>
      <c r="G85" s="35">
        <v>0</v>
      </c>
      <c r="H85" s="35">
        <v>0</v>
      </c>
      <c r="I85" s="35">
        <v>1000</v>
      </c>
    </row>
    <row r="86" spans="1:9" s="22" customFormat="1" x14ac:dyDescent="0.4">
      <c r="A86" s="30">
        <v>3</v>
      </c>
      <c r="B86" s="33">
        <v>2000</v>
      </c>
      <c r="C86" s="34" t="s">
        <v>65</v>
      </c>
      <c r="D86" s="35">
        <v>47500</v>
      </c>
      <c r="E86" s="35">
        <v>0</v>
      </c>
      <c r="F86" s="35">
        <v>47500</v>
      </c>
      <c r="G86" s="35">
        <v>28029.51</v>
      </c>
      <c r="H86" s="35">
        <v>28029.51</v>
      </c>
      <c r="I86" s="35">
        <v>19470.490000000002</v>
      </c>
    </row>
    <row r="87" spans="1:9" s="22" customFormat="1" x14ac:dyDescent="0.4">
      <c r="A87" s="30">
        <v>3</v>
      </c>
      <c r="B87" s="33">
        <v>2000</v>
      </c>
      <c r="C87" s="34" t="s">
        <v>66</v>
      </c>
      <c r="D87" s="35">
        <v>28000</v>
      </c>
      <c r="E87" s="35">
        <v>-28000</v>
      </c>
      <c r="F87" s="35">
        <v>0</v>
      </c>
      <c r="G87" s="35">
        <v>0</v>
      </c>
      <c r="H87" s="35">
        <v>0</v>
      </c>
      <c r="I87" s="35">
        <v>0</v>
      </c>
    </row>
    <row r="88" spans="1:9" s="22" customFormat="1" x14ac:dyDescent="0.4">
      <c r="A88" s="30">
        <v>3</v>
      </c>
      <c r="B88" s="33">
        <v>2000</v>
      </c>
      <c r="C88" s="34" t="s">
        <v>67</v>
      </c>
      <c r="D88" s="35">
        <v>0</v>
      </c>
      <c r="E88" s="35">
        <v>0</v>
      </c>
      <c r="F88" s="35">
        <v>0</v>
      </c>
      <c r="G88" s="35">
        <v>0</v>
      </c>
      <c r="H88" s="35">
        <v>0</v>
      </c>
      <c r="I88" s="35">
        <v>0</v>
      </c>
    </row>
    <row r="89" spans="1:9" s="22" customFormat="1" x14ac:dyDescent="0.4">
      <c r="A89" s="30">
        <v>3</v>
      </c>
      <c r="B89" s="33">
        <v>2000</v>
      </c>
      <c r="C89" s="34" t="s">
        <v>68</v>
      </c>
      <c r="D89" s="35">
        <v>6000</v>
      </c>
      <c r="E89" s="35">
        <v>0</v>
      </c>
      <c r="F89" s="35">
        <v>6000</v>
      </c>
      <c r="G89" s="35">
        <v>4714.72</v>
      </c>
      <c r="H89" s="35">
        <v>4714.72</v>
      </c>
      <c r="I89" s="35">
        <v>1285.2799999999997</v>
      </c>
    </row>
    <row r="90" spans="1:9" s="22" customFormat="1" x14ac:dyDescent="0.4">
      <c r="A90" s="30">
        <v>3</v>
      </c>
      <c r="B90" s="33">
        <v>2000</v>
      </c>
      <c r="C90" s="34" t="s">
        <v>69</v>
      </c>
      <c r="D90" s="35">
        <v>5662602.9799999995</v>
      </c>
      <c r="E90" s="35">
        <v>2512050.65</v>
      </c>
      <c r="F90" s="35">
        <v>8174653.629999999</v>
      </c>
      <c r="G90" s="35">
        <v>1584353.8699999999</v>
      </c>
      <c r="H90" s="35">
        <v>1585029.5999999999</v>
      </c>
      <c r="I90" s="35">
        <v>6590299.7599999988</v>
      </c>
    </row>
    <row r="91" spans="1:9" s="22" customFormat="1" x14ac:dyDescent="0.4">
      <c r="A91" s="30">
        <v>3</v>
      </c>
      <c r="B91" s="30">
        <v>3000</v>
      </c>
      <c r="C91" s="31" t="s">
        <v>70</v>
      </c>
      <c r="D91" s="32">
        <v>356147.25</v>
      </c>
      <c r="E91" s="32">
        <v>-17775</v>
      </c>
      <c r="F91" s="32">
        <v>338372.25</v>
      </c>
      <c r="G91" s="32">
        <v>242842.48</v>
      </c>
      <c r="H91" s="32">
        <v>242842.48</v>
      </c>
      <c r="I91" s="32">
        <v>95529.76999999999</v>
      </c>
    </row>
    <row r="92" spans="1:9" s="22" customFormat="1" x14ac:dyDescent="0.4">
      <c r="A92" s="30">
        <v>3</v>
      </c>
      <c r="B92" s="33">
        <v>3000</v>
      </c>
      <c r="C92" s="34" t="s">
        <v>71</v>
      </c>
      <c r="D92" s="35">
        <v>390663</v>
      </c>
      <c r="E92" s="35">
        <v>-72.5</v>
      </c>
      <c r="F92" s="35">
        <v>390590.5</v>
      </c>
      <c r="G92" s="35">
        <v>289594.86</v>
      </c>
      <c r="H92" s="35">
        <v>289594.86</v>
      </c>
      <c r="I92" s="35">
        <v>100995.64000000001</v>
      </c>
    </row>
    <row r="93" spans="1:9" s="22" customFormat="1" x14ac:dyDescent="0.4">
      <c r="A93" s="30">
        <v>3</v>
      </c>
      <c r="B93" s="33">
        <v>3000</v>
      </c>
      <c r="C93" s="34" t="s">
        <v>72</v>
      </c>
      <c r="D93" s="35">
        <v>4351270.3099999996</v>
      </c>
      <c r="E93" s="35">
        <v>2124974.15</v>
      </c>
      <c r="F93" s="35">
        <v>6476244.459999999</v>
      </c>
      <c r="G93" s="35">
        <v>780634</v>
      </c>
      <c r="H93" s="35">
        <v>781309.73</v>
      </c>
      <c r="I93" s="35">
        <v>5695610.459999999</v>
      </c>
    </row>
    <row r="94" spans="1:9" s="22" customFormat="1" x14ac:dyDescent="0.4">
      <c r="A94" s="30">
        <v>3</v>
      </c>
      <c r="B94" s="33">
        <v>3000</v>
      </c>
      <c r="C94" s="34" t="s">
        <v>73</v>
      </c>
      <c r="D94" s="35">
        <v>32300</v>
      </c>
      <c r="E94" s="35">
        <v>1975</v>
      </c>
      <c r="F94" s="35">
        <v>34275</v>
      </c>
      <c r="G94" s="35">
        <v>21718.16</v>
      </c>
      <c r="H94" s="35">
        <v>21718.16</v>
      </c>
      <c r="I94" s="35">
        <v>12556.84</v>
      </c>
    </row>
    <row r="95" spans="1:9" s="22" customFormat="1" x14ac:dyDescent="0.4">
      <c r="A95" s="30">
        <v>3</v>
      </c>
      <c r="B95" s="33">
        <v>3000</v>
      </c>
      <c r="C95" s="34" t="s">
        <v>74</v>
      </c>
      <c r="D95" s="35">
        <v>137500</v>
      </c>
      <c r="E95" s="35">
        <v>150000</v>
      </c>
      <c r="F95" s="35">
        <v>287500</v>
      </c>
      <c r="G95" s="35">
        <v>46105.120000000003</v>
      </c>
      <c r="H95" s="35">
        <v>46105.120000000003</v>
      </c>
      <c r="I95" s="35">
        <v>241394.88</v>
      </c>
    </row>
    <row r="96" spans="1:9" s="22" customFormat="1" x14ac:dyDescent="0.4">
      <c r="A96" s="30">
        <v>3</v>
      </c>
      <c r="B96" s="33">
        <v>3000</v>
      </c>
      <c r="C96" s="34" t="s">
        <v>75</v>
      </c>
      <c r="D96" s="35">
        <v>15000</v>
      </c>
      <c r="E96" s="35">
        <v>0</v>
      </c>
      <c r="F96" s="35">
        <v>15000</v>
      </c>
      <c r="G96" s="35">
        <v>0</v>
      </c>
      <c r="H96" s="35">
        <v>0</v>
      </c>
      <c r="I96" s="35">
        <v>15000</v>
      </c>
    </row>
    <row r="97" spans="1:9" s="22" customFormat="1" x14ac:dyDescent="0.4">
      <c r="A97" s="30">
        <v>3</v>
      </c>
      <c r="B97" s="33">
        <v>3000</v>
      </c>
      <c r="C97" s="34" t="s">
        <v>76</v>
      </c>
      <c r="D97" s="35">
        <v>12500</v>
      </c>
      <c r="E97" s="35">
        <v>23000</v>
      </c>
      <c r="F97" s="35">
        <v>35500</v>
      </c>
      <c r="G97" s="35">
        <v>24649.25</v>
      </c>
      <c r="H97" s="35">
        <v>24649.25</v>
      </c>
      <c r="I97" s="35">
        <v>10850.75</v>
      </c>
    </row>
    <row r="98" spans="1:9" s="22" customFormat="1" x14ac:dyDescent="0.4">
      <c r="A98" s="30">
        <v>3</v>
      </c>
      <c r="B98" s="33">
        <v>3000</v>
      </c>
      <c r="C98" s="34" t="s">
        <v>77</v>
      </c>
      <c r="D98" s="35">
        <v>181500</v>
      </c>
      <c r="E98" s="35">
        <v>200000</v>
      </c>
      <c r="F98" s="35">
        <v>381500</v>
      </c>
      <c r="G98" s="35">
        <v>69126</v>
      </c>
      <c r="H98" s="35">
        <v>69126</v>
      </c>
      <c r="I98" s="35">
        <v>312374</v>
      </c>
    </row>
    <row r="99" spans="1:9" s="22" customFormat="1" x14ac:dyDescent="0.4">
      <c r="A99" s="30">
        <v>3</v>
      </c>
      <c r="B99" s="33">
        <v>3000</v>
      </c>
      <c r="C99" s="34" t="s">
        <v>78</v>
      </c>
      <c r="D99" s="35">
        <v>185722.42</v>
      </c>
      <c r="E99" s="35">
        <v>29949</v>
      </c>
      <c r="F99" s="35">
        <v>215671.42</v>
      </c>
      <c r="G99" s="35">
        <v>109684</v>
      </c>
      <c r="H99" s="35">
        <v>109684</v>
      </c>
      <c r="I99" s="35">
        <v>105987.42000000001</v>
      </c>
    </row>
    <row r="100" spans="1:9" s="22" customFormat="1" x14ac:dyDescent="0.4">
      <c r="A100" s="30">
        <v>3</v>
      </c>
      <c r="B100" s="30">
        <v>5000</v>
      </c>
      <c r="C100" s="31" t="s">
        <v>79</v>
      </c>
      <c r="D100" s="36">
        <v>148500</v>
      </c>
      <c r="E100" s="36">
        <v>4178167</v>
      </c>
      <c r="F100" s="36">
        <v>4326667</v>
      </c>
      <c r="G100" s="36">
        <v>103636</v>
      </c>
      <c r="H100" s="36">
        <v>103636</v>
      </c>
      <c r="I100" s="36">
        <v>4223031</v>
      </c>
    </row>
    <row r="101" spans="1:9" s="22" customFormat="1" x14ac:dyDescent="0.4">
      <c r="A101" s="30">
        <v>3</v>
      </c>
      <c r="B101" s="33">
        <v>5000</v>
      </c>
      <c r="C101" s="34" t="s">
        <v>80</v>
      </c>
      <c r="D101" s="37">
        <v>112500</v>
      </c>
      <c r="E101" s="37">
        <v>4037320</v>
      </c>
      <c r="F101" s="37">
        <v>4149820</v>
      </c>
      <c r="G101" s="37">
        <v>86478</v>
      </c>
      <c r="H101" s="37">
        <v>86478</v>
      </c>
      <c r="I101" s="37">
        <v>4063342</v>
      </c>
    </row>
    <row r="102" spans="1:9" s="22" customFormat="1" x14ac:dyDescent="0.4">
      <c r="A102" s="30">
        <v>3</v>
      </c>
      <c r="B102" s="33">
        <v>5000</v>
      </c>
      <c r="C102" s="34" t="s">
        <v>81</v>
      </c>
      <c r="D102" s="35">
        <v>0</v>
      </c>
      <c r="E102" s="35">
        <v>0</v>
      </c>
      <c r="F102" s="35">
        <v>0</v>
      </c>
      <c r="G102" s="35">
        <v>0</v>
      </c>
      <c r="H102" s="35">
        <v>0</v>
      </c>
      <c r="I102" s="35">
        <v>0</v>
      </c>
    </row>
    <row r="103" spans="1:9" s="22" customFormat="1" x14ac:dyDescent="0.4">
      <c r="A103" s="30">
        <v>3</v>
      </c>
      <c r="B103" s="33">
        <v>5000</v>
      </c>
      <c r="C103" s="34" t="s">
        <v>82</v>
      </c>
      <c r="D103" s="37">
        <v>36000</v>
      </c>
      <c r="E103" s="37">
        <v>140847</v>
      </c>
      <c r="F103" s="37">
        <v>176847</v>
      </c>
      <c r="G103" s="37">
        <v>17158</v>
      </c>
      <c r="H103" s="37">
        <v>17158</v>
      </c>
      <c r="I103" s="37">
        <v>159689</v>
      </c>
    </row>
    <row r="104" spans="1:9" s="22" customFormat="1" x14ac:dyDescent="0.4">
      <c r="A104" s="33"/>
      <c r="B104" s="33"/>
      <c r="C104" s="33" t="s">
        <v>83</v>
      </c>
      <c r="D104" s="33">
        <v>11786470.309999999</v>
      </c>
      <c r="E104" s="33">
        <v>7730712.2199999997</v>
      </c>
      <c r="F104" s="33">
        <v>19517182.530000001</v>
      </c>
      <c r="G104" s="33">
        <v>5943587.5099999998</v>
      </c>
      <c r="H104" s="33">
        <v>5944263.2399999993</v>
      </c>
      <c r="I104" s="33">
        <v>13573595.02</v>
      </c>
    </row>
    <row r="105" spans="1:9" x14ac:dyDescent="0.4">
      <c r="A105" s="19">
        <v>3</v>
      </c>
      <c r="B105" s="19">
        <v>1000</v>
      </c>
      <c r="C105" s="20" t="s">
        <v>51</v>
      </c>
      <c r="D105" s="21">
        <v>5771267.3300000001</v>
      </c>
      <c r="E105" s="21">
        <v>435056.78</v>
      </c>
      <c r="F105" s="21">
        <v>6206324.1100000003</v>
      </c>
      <c r="G105" s="21">
        <v>5929485.6399999997</v>
      </c>
      <c r="H105" s="21">
        <v>5781643.3300000001</v>
      </c>
      <c r="I105" s="21">
        <v>276838.47000000067</v>
      </c>
    </row>
    <row r="106" spans="1:9" x14ac:dyDescent="0.4">
      <c r="A106" s="19">
        <v>3</v>
      </c>
      <c r="B106" s="19">
        <v>1000</v>
      </c>
      <c r="C106" s="20" t="s">
        <v>52</v>
      </c>
      <c r="D106" s="21">
        <v>2987143.12</v>
      </c>
      <c r="E106" s="21">
        <v>205762.31</v>
      </c>
      <c r="F106" s="21">
        <v>3192905.43</v>
      </c>
      <c r="G106" s="21">
        <v>3176845.23</v>
      </c>
      <c r="H106" s="21">
        <v>3176845.23</v>
      </c>
      <c r="I106" s="21">
        <v>16060.200000000186</v>
      </c>
    </row>
    <row r="107" spans="1:9" x14ac:dyDescent="0.4">
      <c r="A107" s="19">
        <v>3</v>
      </c>
      <c r="B107" s="22">
        <v>1000</v>
      </c>
      <c r="C107" s="23" t="s">
        <v>53</v>
      </c>
      <c r="D107" s="24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</row>
    <row r="108" spans="1:9" x14ac:dyDescent="0.4">
      <c r="A108" s="19">
        <v>3</v>
      </c>
      <c r="B108" s="22">
        <v>1000</v>
      </c>
      <c r="C108" s="23" t="s">
        <v>54</v>
      </c>
      <c r="D108" s="24">
        <v>481846.7</v>
      </c>
      <c r="E108" s="24">
        <v>37943.32</v>
      </c>
      <c r="F108" s="24">
        <v>519790.02</v>
      </c>
      <c r="G108" s="24">
        <v>519790.02</v>
      </c>
      <c r="H108" s="24">
        <v>519790.02</v>
      </c>
      <c r="I108" s="24">
        <v>0</v>
      </c>
    </row>
    <row r="109" spans="1:9" x14ac:dyDescent="0.4">
      <c r="A109" s="19">
        <v>3</v>
      </c>
      <c r="B109" s="22">
        <v>1000</v>
      </c>
      <c r="C109" s="23" t="s">
        <v>55</v>
      </c>
      <c r="D109" s="24">
        <v>910738.1</v>
      </c>
      <c r="E109" s="24">
        <v>137196.17000000001</v>
      </c>
      <c r="F109" s="24">
        <v>1047934.27</v>
      </c>
      <c r="G109" s="24">
        <v>829919.52</v>
      </c>
      <c r="H109" s="24">
        <v>682077.21</v>
      </c>
      <c r="I109" s="24">
        <v>218014.75</v>
      </c>
    </row>
    <row r="110" spans="1:9" x14ac:dyDescent="0.4">
      <c r="A110" s="19">
        <v>3</v>
      </c>
      <c r="B110" s="22">
        <v>1000</v>
      </c>
      <c r="C110" s="23" t="s">
        <v>56</v>
      </c>
      <c r="D110" s="24">
        <v>1391539.41</v>
      </c>
      <c r="E110" s="24">
        <v>54154.98</v>
      </c>
      <c r="F110" s="24">
        <v>1445694.39</v>
      </c>
      <c r="G110" s="24">
        <v>1402930.87</v>
      </c>
      <c r="H110" s="24">
        <v>1402930.87</v>
      </c>
      <c r="I110" s="24">
        <v>42763.519999999786</v>
      </c>
    </row>
    <row r="111" spans="1:9" x14ac:dyDescent="0.4">
      <c r="A111" s="19">
        <v>3</v>
      </c>
      <c r="B111" s="22">
        <v>1000</v>
      </c>
      <c r="C111" s="23" t="s">
        <v>57</v>
      </c>
      <c r="D111" s="24">
        <v>0</v>
      </c>
      <c r="E111" s="24">
        <v>0</v>
      </c>
      <c r="F111" s="24">
        <v>0</v>
      </c>
      <c r="G111" s="24">
        <v>0</v>
      </c>
      <c r="H111" s="24">
        <v>0</v>
      </c>
      <c r="I111" s="24">
        <v>0</v>
      </c>
    </row>
    <row r="112" spans="1:9" x14ac:dyDescent="0.4">
      <c r="A112" s="19">
        <v>3</v>
      </c>
      <c r="B112" s="22">
        <v>1000</v>
      </c>
      <c r="C112" s="23" t="s">
        <v>58</v>
      </c>
      <c r="D112" s="24">
        <v>0</v>
      </c>
      <c r="E112" s="24">
        <v>0</v>
      </c>
      <c r="F112" s="24">
        <v>0</v>
      </c>
      <c r="G112" s="24">
        <v>0</v>
      </c>
      <c r="H112" s="24">
        <v>0</v>
      </c>
      <c r="I112" s="24">
        <v>0</v>
      </c>
    </row>
    <row r="113" spans="1:9" x14ac:dyDescent="0.4">
      <c r="A113" s="19">
        <v>3</v>
      </c>
      <c r="B113" s="22">
        <v>1000</v>
      </c>
      <c r="C113" s="23" t="s">
        <v>88</v>
      </c>
      <c r="D113" s="24">
        <v>204100</v>
      </c>
      <c r="E113" s="24">
        <v>-18275.39</v>
      </c>
      <c r="F113" s="24">
        <v>185824.61</v>
      </c>
      <c r="G113" s="24">
        <v>185824.61000000002</v>
      </c>
      <c r="H113" s="24">
        <v>185824.61000000002</v>
      </c>
      <c r="I113" s="24">
        <v>0</v>
      </c>
    </row>
    <row r="114" spans="1:9" x14ac:dyDescent="0.4">
      <c r="A114" s="19">
        <v>3</v>
      </c>
      <c r="B114" s="19">
        <v>2000</v>
      </c>
      <c r="C114" s="20" t="s">
        <v>60</v>
      </c>
      <c r="D114" s="21">
        <v>65600</v>
      </c>
      <c r="E114" s="21">
        <v>22234.91</v>
      </c>
      <c r="F114" s="21">
        <v>87834.91</v>
      </c>
      <c r="G114" s="21">
        <v>87834.91</v>
      </c>
      <c r="H114" s="21">
        <v>87834.91</v>
      </c>
      <c r="I114" s="21">
        <v>0</v>
      </c>
    </row>
    <row r="115" spans="1:9" x14ac:dyDescent="0.4">
      <c r="A115" s="19">
        <v>3</v>
      </c>
      <c r="B115" s="22">
        <v>2000</v>
      </c>
      <c r="C115" s="23" t="s">
        <v>61</v>
      </c>
      <c r="D115" s="24">
        <v>56000</v>
      </c>
      <c r="E115" s="24">
        <v>-2648.52</v>
      </c>
      <c r="F115" s="24">
        <v>53351.48</v>
      </c>
      <c r="G115" s="24">
        <v>53351.48</v>
      </c>
      <c r="H115" s="24">
        <v>53351.48</v>
      </c>
      <c r="I115" s="24">
        <v>0</v>
      </c>
    </row>
    <row r="116" spans="1:9" x14ac:dyDescent="0.4">
      <c r="A116" s="19">
        <v>3</v>
      </c>
      <c r="B116" s="22">
        <v>2000</v>
      </c>
      <c r="C116" s="23" t="s">
        <v>62</v>
      </c>
      <c r="D116" s="24">
        <v>0</v>
      </c>
      <c r="E116" s="24">
        <v>0</v>
      </c>
      <c r="F116" s="24">
        <v>0</v>
      </c>
      <c r="G116" s="24">
        <v>0</v>
      </c>
      <c r="H116" s="24">
        <v>0</v>
      </c>
      <c r="I116" s="24">
        <v>0</v>
      </c>
    </row>
    <row r="117" spans="1:9" x14ac:dyDescent="0.4">
      <c r="A117" s="19">
        <v>3</v>
      </c>
      <c r="B117" s="22">
        <v>2000</v>
      </c>
      <c r="C117" s="23" t="s">
        <v>63</v>
      </c>
      <c r="D117" s="24">
        <v>0</v>
      </c>
      <c r="E117" s="24">
        <v>0</v>
      </c>
      <c r="F117" s="24">
        <v>0</v>
      </c>
      <c r="G117" s="24">
        <v>0</v>
      </c>
      <c r="H117" s="24">
        <v>0</v>
      </c>
      <c r="I117" s="24">
        <v>0</v>
      </c>
    </row>
    <row r="118" spans="1:9" x14ac:dyDescent="0.4">
      <c r="A118" s="19">
        <v>3</v>
      </c>
      <c r="B118" s="22">
        <v>2000</v>
      </c>
      <c r="C118" s="23" t="s">
        <v>64</v>
      </c>
      <c r="D118" s="24">
        <v>1000</v>
      </c>
      <c r="E118" s="24">
        <v>-124.47</v>
      </c>
      <c r="F118" s="24">
        <v>875.53</v>
      </c>
      <c r="G118" s="24">
        <v>875.53</v>
      </c>
      <c r="H118" s="24">
        <v>875.53</v>
      </c>
      <c r="I118" s="24">
        <v>0</v>
      </c>
    </row>
    <row r="119" spans="1:9" x14ac:dyDescent="0.4">
      <c r="A119" s="19">
        <v>3</v>
      </c>
      <c r="B119" s="22">
        <v>2000</v>
      </c>
      <c r="C119" s="23" t="s">
        <v>65</v>
      </c>
      <c r="D119" s="24">
        <v>47500</v>
      </c>
      <c r="E119" s="24">
        <v>-8562.0300000000007</v>
      </c>
      <c r="F119" s="24">
        <v>38937.97</v>
      </c>
      <c r="G119" s="24">
        <v>38937.97</v>
      </c>
      <c r="H119" s="24">
        <v>38937.97</v>
      </c>
      <c r="I119" s="24">
        <v>0</v>
      </c>
    </row>
    <row r="120" spans="1:9" x14ac:dyDescent="0.4">
      <c r="A120" s="19">
        <v>3</v>
      </c>
      <c r="B120" s="22">
        <v>2000</v>
      </c>
      <c r="C120" s="23" t="s">
        <v>66</v>
      </c>
      <c r="D120" s="24">
        <v>28000</v>
      </c>
      <c r="E120" s="24">
        <v>-28000</v>
      </c>
      <c r="F120" s="24">
        <v>0</v>
      </c>
      <c r="G120" s="24">
        <v>0</v>
      </c>
      <c r="H120" s="24">
        <v>0</v>
      </c>
      <c r="I120" s="24">
        <v>0</v>
      </c>
    </row>
    <row r="121" spans="1:9" x14ac:dyDescent="0.4">
      <c r="A121" s="19">
        <v>3</v>
      </c>
      <c r="B121" s="22">
        <v>2000</v>
      </c>
      <c r="C121" s="23" t="s">
        <v>67</v>
      </c>
      <c r="D121" s="24">
        <v>0</v>
      </c>
      <c r="E121" s="24">
        <v>0</v>
      </c>
      <c r="F121" s="24">
        <v>0</v>
      </c>
      <c r="G121" s="24">
        <v>0</v>
      </c>
      <c r="H121" s="24">
        <v>0</v>
      </c>
      <c r="I121" s="24">
        <v>0</v>
      </c>
    </row>
    <row r="122" spans="1:9" x14ac:dyDescent="0.4">
      <c r="A122" s="19">
        <v>3</v>
      </c>
      <c r="B122" s="22">
        <v>2000</v>
      </c>
      <c r="C122" s="23" t="s">
        <v>68</v>
      </c>
      <c r="D122" s="24">
        <v>6000</v>
      </c>
      <c r="E122" s="24">
        <v>-1175.28</v>
      </c>
      <c r="F122" s="24">
        <v>4824.72</v>
      </c>
      <c r="G122" s="24">
        <v>4824.72</v>
      </c>
      <c r="H122" s="24">
        <v>4824.72</v>
      </c>
      <c r="I122" s="24">
        <v>0</v>
      </c>
    </row>
    <row r="123" spans="1:9" x14ac:dyDescent="0.4">
      <c r="A123" s="19">
        <v>3</v>
      </c>
      <c r="B123" s="22">
        <v>2000</v>
      </c>
      <c r="C123" s="23" t="s">
        <v>69</v>
      </c>
      <c r="D123" s="24">
        <v>5662602.9799999995</v>
      </c>
      <c r="E123" s="24">
        <v>3112325.1699999995</v>
      </c>
      <c r="F123" s="24">
        <v>8774928.1499999985</v>
      </c>
      <c r="G123" s="24">
        <v>3493146.1799999997</v>
      </c>
      <c r="H123" s="24">
        <v>3086107.2299999995</v>
      </c>
      <c r="I123" s="24">
        <v>5281781.9699999988</v>
      </c>
    </row>
    <row r="124" spans="1:9" x14ac:dyDescent="0.4">
      <c r="A124" s="19">
        <v>3</v>
      </c>
      <c r="B124" s="19">
        <v>3000</v>
      </c>
      <c r="C124" s="20" t="s">
        <v>70</v>
      </c>
      <c r="D124" s="21">
        <v>356147.25</v>
      </c>
      <c r="E124" s="21">
        <v>-19467.060000000001</v>
      </c>
      <c r="F124" s="21">
        <v>336680.19</v>
      </c>
      <c r="G124" s="21">
        <v>336680.14</v>
      </c>
      <c r="H124" s="21">
        <v>331897.19</v>
      </c>
      <c r="I124" s="21">
        <v>4.9999999988358468E-2</v>
      </c>
    </row>
    <row r="125" spans="1:9" x14ac:dyDescent="0.4">
      <c r="A125" s="19">
        <v>3</v>
      </c>
      <c r="B125" s="22">
        <v>3000</v>
      </c>
      <c r="C125" s="23" t="s">
        <v>71</v>
      </c>
      <c r="D125" s="24">
        <v>390663</v>
      </c>
      <c r="E125" s="24">
        <v>-4652.5200000000004</v>
      </c>
      <c r="F125" s="24">
        <v>386010.48</v>
      </c>
      <c r="G125" s="24">
        <v>386010.48</v>
      </c>
      <c r="H125" s="24">
        <v>386010.48</v>
      </c>
      <c r="I125" s="24">
        <v>0</v>
      </c>
    </row>
    <row r="126" spans="1:9" x14ac:dyDescent="0.4">
      <c r="A126" s="19">
        <v>3</v>
      </c>
      <c r="B126" s="22">
        <v>3000</v>
      </c>
      <c r="C126" s="23" t="s">
        <v>72</v>
      </c>
      <c r="D126" s="24">
        <v>4351270.3099999996</v>
      </c>
      <c r="E126" s="24">
        <v>2884948.38</v>
      </c>
      <c r="F126" s="24">
        <v>7236218.6899999995</v>
      </c>
      <c r="G126" s="24">
        <v>1955409.77</v>
      </c>
      <c r="H126" s="24">
        <v>1580409.77</v>
      </c>
      <c r="I126" s="24">
        <v>5280808.92</v>
      </c>
    </row>
    <row r="127" spans="1:9" x14ac:dyDescent="0.4">
      <c r="A127" s="19">
        <v>3</v>
      </c>
      <c r="B127" s="22">
        <v>3000</v>
      </c>
      <c r="C127" s="23" t="s">
        <v>73</v>
      </c>
      <c r="D127" s="24">
        <v>32300</v>
      </c>
      <c r="E127" s="24">
        <v>-141</v>
      </c>
      <c r="F127" s="24">
        <v>32159</v>
      </c>
      <c r="G127" s="24">
        <v>32159</v>
      </c>
      <c r="H127" s="24">
        <v>32159</v>
      </c>
      <c r="I127" s="24">
        <v>0</v>
      </c>
    </row>
    <row r="128" spans="1:9" x14ac:dyDescent="0.4">
      <c r="A128" s="19">
        <v>3</v>
      </c>
      <c r="B128" s="22">
        <v>3000</v>
      </c>
      <c r="C128" s="23" t="s">
        <v>74</v>
      </c>
      <c r="D128" s="24">
        <v>137500</v>
      </c>
      <c r="E128" s="24">
        <v>-20074.91</v>
      </c>
      <c r="F128" s="24">
        <v>117425.09</v>
      </c>
      <c r="G128" s="24">
        <v>117425.09</v>
      </c>
      <c r="H128" s="24">
        <v>117425.09</v>
      </c>
      <c r="I128" s="24">
        <v>0</v>
      </c>
    </row>
    <row r="129" spans="1:9" x14ac:dyDescent="0.4">
      <c r="A129" s="19">
        <v>3</v>
      </c>
      <c r="B129" s="22">
        <v>3000</v>
      </c>
      <c r="C129" s="23" t="s">
        <v>75</v>
      </c>
      <c r="D129" s="24">
        <v>15000</v>
      </c>
      <c r="E129" s="24">
        <v>45695.09</v>
      </c>
      <c r="F129" s="24">
        <v>60695.09</v>
      </c>
      <c r="G129" s="24">
        <v>60695.09</v>
      </c>
      <c r="H129" s="24">
        <v>60695.09</v>
      </c>
      <c r="I129" s="24">
        <v>0</v>
      </c>
    </row>
    <row r="130" spans="1:9" x14ac:dyDescent="0.4">
      <c r="A130" s="19">
        <v>3</v>
      </c>
      <c r="B130" s="22">
        <v>3000</v>
      </c>
      <c r="C130" s="23" t="s">
        <v>76</v>
      </c>
      <c r="D130" s="24">
        <v>12500</v>
      </c>
      <c r="E130" s="24">
        <v>45800.01</v>
      </c>
      <c r="F130" s="24">
        <v>58300.01</v>
      </c>
      <c r="G130" s="24">
        <v>57327.01</v>
      </c>
      <c r="H130" s="24">
        <v>56731.01</v>
      </c>
      <c r="I130" s="24">
        <v>973</v>
      </c>
    </row>
    <row r="131" spans="1:9" x14ac:dyDescent="0.4">
      <c r="A131" s="19">
        <v>3</v>
      </c>
      <c r="B131" s="22">
        <v>3000</v>
      </c>
      <c r="C131" s="23" t="s">
        <v>77</v>
      </c>
      <c r="D131" s="24">
        <v>181500</v>
      </c>
      <c r="E131" s="24">
        <v>194693.6</v>
      </c>
      <c r="F131" s="24">
        <v>376193.6</v>
      </c>
      <c r="G131" s="24">
        <v>376193.6</v>
      </c>
      <c r="H131" s="24">
        <v>376193.6</v>
      </c>
      <c r="I131" s="24">
        <v>0</v>
      </c>
    </row>
    <row r="132" spans="1:9" x14ac:dyDescent="0.4">
      <c r="A132" s="19">
        <v>3</v>
      </c>
      <c r="B132" s="22">
        <v>3000</v>
      </c>
      <c r="C132" s="23" t="s">
        <v>78</v>
      </c>
      <c r="D132" s="24">
        <v>185722.42</v>
      </c>
      <c r="E132" s="24">
        <v>-14476.42</v>
      </c>
      <c r="F132" s="24">
        <v>171246</v>
      </c>
      <c r="G132" s="24">
        <v>171246</v>
      </c>
      <c r="H132" s="24">
        <v>144586</v>
      </c>
      <c r="I132" s="24">
        <v>0</v>
      </c>
    </row>
    <row r="133" spans="1:9" x14ac:dyDescent="0.4">
      <c r="A133" s="19">
        <v>3</v>
      </c>
      <c r="B133" s="19">
        <v>5000</v>
      </c>
      <c r="C133" s="20" t="s">
        <v>79</v>
      </c>
      <c r="D133" s="25">
        <v>148500</v>
      </c>
      <c r="E133" s="25">
        <v>4201605.66</v>
      </c>
      <c r="F133" s="25">
        <v>4350105.66</v>
      </c>
      <c r="G133" s="25">
        <v>4350105.66</v>
      </c>
      <c r="H133" s="25">
        <v>921075.83</v>
      </c>
      <c r="I133" s="25">
        <v>4223031</v>
      </c>
    </row>
    <row r="134" spans="1:9" x14ac:dyDescent="0.4">
      <c r="A134" s="19">
        <v>3</v>
      </c>
      <c r="B134" s="22">
        <v>5000</v>
      </c>
      <c r="C134" s="23" t="s">
        <v>80</v>
      </c>
      <c r="D134" s="26">
        <v>112500</v>
      </c>
      <c r="E134" s="26">
        <v>4079963.93</v>
      </c>
      <c r="F134" s="26">
        <v>4192463.93</v>
      </c>
      <c r="G134" s="26">
        <v>4192463.93</v>
      </c>
      <c r="H134" s="26">
        <v>763434.1</v>
      </c>
      <c r="I134" s="26">
        <v>4063342</v>
      </c>
    </row>
    <row r="135" spans="1:9" x14ac:dyDescent="0.4">
      <c r="A135" s="19">
        <v>3</v>
      </c>
      <c r="B135" s="22">
        <v>5000</v>
      </c>
      <c r="C135" s="23" t="s">
        <v>81</v>
      </c>
      <c r="D135" s="24">
        <v>0</v>
      </c>
      <c r="E135" s="24">
        <v>0</v>
      </c>
      <c r="F135" s="24">
        <v>0</v>
      </c>
      <c r="G135" s="24">
        <v>0</v>
      </c>
      <c r="H135" s="24">
        <v>0</v>
      </c>
      <c r="I135" s="24">
        <v>0</v>
      </c>
    </row>
    <row r="136" spans="1:9" x14ac:dyDescent="0.4">
      <c r="A136" s="19">
        <v>3</v>
      </c>
      <c r="B136" s="22">
        <v>5000</v>
      </c>
      <c r="C136" s="23" t="s">
        <v>82</v>
      </c>
      <c r="D136" s="26">
        <v>36000</v>
      </c>
      <c r="E136" s="26">
        <v>121641.73</v>
      </c>
      <c r="F136" s="26">
        <v>157641.72999999998</v>
      </c>
      <c r="G136" s="26">
        <v>157641.73000000001</v>
      </c>
      <c r="H136" s="26">
        <v>157641.73000000001</v>
      </c>
      <c r="I136" s="26">
        <v>159689</v>
      </c>
    </row>
    <row r="137" spans="1:9" x14ac:dyDescent="0.4">
      <c r="A137" s="22"/>
      <c r="B137" s="22"/>
      <c r="C137" s="22" t="s">
        <v>83</v>
      </c>
      <c r="D137" s="22">
        <v>11786470.309999999</v>
      </c>
      <c r="E137" s="22">
        <v>7730712.2199999997</v>
      </c>
      <c r="F137" s="22">
        <v>19517182.530000001</v>
      </c>
      <c r="G137" s="22">
        <v>13958562.09</v>
      </c>
      <c r="H137" s="22">
        <v>9974651</v>
      </c>
      <c r="I137" s="22">
        <v>5558620.4399999995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Tabla_415465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Sara Mendez</cp:lastModifiedBy>
  <dcterms:created xsi:type="dcterms:W3CDTF">2024-04-09T16:32:09Z</dcterms:created>
  <dcterms:modified xsi:type="dcterms:W3CDTF">2025-05-20T21:48:36Z</dcterms:modified>
</cp:coreProperties>
</file>